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8_{486D44A9-0431-4994-80BB-CCE2CF9FE15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enchsheet" sheetId="1" r:id="rId1"/>
    <sheet name="Rev Record" sheetId="3" state="hidden" r:id="rId2"/>
  </sheets>
  <definedNames>
    <definedName name="_xlnm.Print_Area" localSheetId="0">Benchsheet!$A$1:$N$35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9" i="1"/>
  <c r="L20" i="1"/>
  <c r="L21" i="1"/>
  <c r="L22" i="1"/>
  <c r="L23" i="1"/>
  <c r="L24" i="1"/>
  <c r="L25" i="1"/>
  <c r="L26" i="1"/>
  <c r="L27" i="1"/>
  <c r="L28" i="1"/>
  <c r="L29" i="1"/>
  <c r="L30" i="1"/>
  <c r="L13" i="1"/>
  <c r="I13" i="1"/>
  <c r="I14" i="1"/>
  <c r="I23" i="1"/>
  <c r="I24" i="1"/>
  <c r="I25" i="1"/>
  <c r="I26" i="1"/>
  <c r="I27" i="1"/>
  <c r="I28" i="1"/>
  <c r="I29" i="1"/>
  <c r="I30" i="1"/>
  <c r="S29" i="1" l="1"/>
  <c r="Q14" i="1"/>
  <c r="R14" i="1"/>
  <c r="Q15" i="1"/>
  <c r="R15" i="1"/>
  <c r="Q16" i="1"/>
  <c r="R16" i="1"/>
  <c r="Q17" i="1"/>
  <c r="L17" i="1" s="1"/>
  <c r="R17" i="1"/>
  <c r="Q18" i="1"/>
  <c r="L18" i="1" s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R13" i="1"/>
  <c r="Q13" i="1"/>
  <c r="P13" i="1"/>
  <c r="O13" i="1"/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30" i="1"/>
  <c r="P18" i="1"/>
  <c r="P14" i="1"/>
  <c r="P15" i="1"/>
  <c r="P16" i="1"/>
  <c r="P17" i="1"/>
  <c r="P19" i="1"/>
  <c r="P20" i="1"/>
  <c r="P21" i="1"/>
  <c r="P22" i="1"/>
  <c r="P23" i="1"/>
  <c r="P24" i="1"/>
  <c r="P25" i="1"/>
  <c r="P26" i="1"/>
  <c r="P27" i="1"/>
  <c r="P28" i="1"/>
  <c r="P29" i="1"/>
  <c r="P30" i="1"/>
  <c r="O15" i="1"/>
  <c r="O14" i="1"/>
  <c r="M14" i="1" s="1"/>
  <c r="N14" i="1" s="1"/>
  <c r="O16" i="1"/>
  <c r="I16" i="1" s="1"/>
  <c r="O17" i="1"/>
  <c r="O18" i="1"/>
  <c r="O19" i="1"/>
  <c r="I19" i="1" s="1"/>
  <c r="O20" i="1"/>
  <c r="I20" i="1" s="1"/>
  <c r="O21" i="1"/>
  <c r="I21" i="1" s="1"/>
  <c r="O22" i="1"/>
  <c r="I22" i="1" s="1"/>
  <c r="O23" i="1"/>
  <c r="O24" i="1"/>
  <c r="M24" i="1" s="1"/>
  <c r="N24" i="1" s="1"/>
  <c r="O25" i="1"/>
  <c r="O26" i="1"/>
  <c r="O27" i="1"/>
  <c r="O28" i="1"/>
  <c r="M28" i="1" s="1"/>
  <c r="O29" i="1"/>
  <c r="O30" i="1"/>
  <c r="I18" i="1" l="1"/>
  <c r="M18" i="1" s="1"/>
  <c r="N18" i="1" s="1"/>
  <c r="I17" i="1"/>
  <c r="M17" i="1" s="1"/>
  <c r="N17" i="1" s="1"/>
  <c r="I15" i="1"/>
  <c r="M15" i="1" s="1"/>
  <c r="N15" i="1" s="1"/>
  <c r="N28" i="1"/>
  <c r="M27" i="1"/>
  <c r="N27" i="1" s="1"/>
  <c r="M23" i="1"/>
  <c r="N23" i="1" s="1"/>
  <c r="M20" i="1"/>
  <c r="N20" i="1" s="1"/>
  <c r="M16" i="1"/>
  <c r="N16" i="1" s="1"/>
  <c r="M19" i="1"/>
  <c r="N19" i="1" s="1"/>
  <c r="M30" i="1"/>
  <c r="N30" i="1" s="1"/>
  <c r="M22" i="1"/>
  <c r="N22" i="1" s="1"/>
  <c r="M25" i="1"/>
  <c r="N25" i="1" s="1"/>
  <c r="M21" i="1"/>
  <c r="N21" i="1" s="1"/>
  <c r="M26" i="1"/>
  <c r="N26" i="1" s="1"/>
  <c r="M29" i="1"/>
  <c r="N29" i="1" s="1"/>
  <c r="S13" i="1"/>
  <c r="M13" i="1" l="1"/>
  <c r="N13" i="1" s="1"/>
</calcChain>
</file>

<file path=xl/sharedStrings.xml><?xml version="1.0" encoding="utf-8"?>
<sst xmlns="http://schemas.openxmlformats.org/spreadsheetml/2006/main" count="55" uniqueCount="44">
  <si>
    <t>Facility:</t>
  </si>
  <si>
    <t>Method Number:</t>
  </si>
  <si>
    <t>Read In Weights</t>
  </si>
  <si>
    <t>Read Out Weights</t>
  </si>
  <si>
    <t>Analyst</t>
  </si>
  <si>
    <t>Date Samples In</t>
  </si>
  <si>
    <t>Date Samples Out</t>
  </si>
  <si>
    <t>Time Samples In</t>
  </si>
  <si>
    <t>Time Samples Out</t>
  </si>
  <si>
    <t>Don't need if drying +8 hrs</t>
  </si>
  <si>
    <t>Sample ID</t>
  </si>
  <si>
    <t>Sample plus filter paper weight 
(g)</t>
  </si>
  <si>
    <t xml:space="preserve">TSS 
(mg/L) </t>
  </si>
  <si>
    <t>Sample volume used
(mL)</t>
  </si>
  <si>
    <t>Filter pan, crucible, or tin ID</t>
  </si>
  <si>
    <t>2nd weight Pass/Fail</t>
  </si>
  <si>
    <t>2nd weight if needed (g)</t>
  </si>
  <si>
    <t>3rd weight Pass/Fail</t>
  </si>
  <si>
    <t>Sample weight 
(g)</t>
  </si>
  <si>
    <t>diff</t>
  </si>
  <si>
    <t>%diff</t>
  </si>
  <si>
    <t>Control Limits:</t>
  </si>
  <si>
    <t>Constant Weight Check = &lt;0.0005 g or &lt;4%</t>
  </si>
  <si>
    <t>RL</t>
  </si>
  <si>
    <t>2nd Read Out Weights (if needed)</t>
  </si>
  <si>
    <t>COMMENTS:</t>
  </si>
  <si>
    <r>
      <t>Oven Temperature (</t>
    </r>
    <r>
      <rPr>
        <sz val="12"/>
        <rFont val="Calibri"/>
        <family val="2"/>
      </rPr>
      <t>°</t>
    </r>
    <r>
      <rPr>
        <sz val="12"/>
        <rFont val="Arial"/>
        <family val="2"/>
      </rPr>
      <t>C)</t>
    </r>
  </si>
  <si>
    <r>
      <t xml:space="preserve">Oven temperature = 103 - 105 </t>
    </r>
    <r>
      <rPr>
        <sz val="12"/>
        <rFont val="Calibri"/>
        <family val="2"/>
      </rPr>
      <t>°</t>
    </r>
    <r>
      <rPr>
        <sz val="12"/>
        <rFont val="Arial"/>
        <family val="2"/>
      </rPr>
      <t xml:space="preserve">C </t>
    </r>
  </si>
  <si>
    <t>Filter paper weight
(g)</t>
  </si>
  <si>
    <t>SM 2540 D - 1997</t>
  </si>
  <si>
    <r>
      <t>Oven temperature cells will turn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if over temperature range (&gt;105) or will turn </t>
    </r>
    <r>
      <rPr>
        <b/>
        <i/>
        <sz val="11"/>
        <color rgb="FF0070C0"/>
        <rFont val="Calibri"/>
        <family val="2"/>
        <scheme val="minor"/>
      </rPr>
      <t>blue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if under temperature range (&lt;103).</t>
    </r>
  </si>
  <si>
    <t>Revision Record</t>
  </si>
  <si>
    <t>Date</t>
  </si>
  <si>
    <t>Initials</t>
  </si>
  <si>
    <t>Changes</t>
  </si>
  <si>
    <t>ARF</t>
  </si>
  <si>
    <r>
      <t xml:space="preserve">Sample weight cells will turn </t>
    </r>
    <r>
      <rPr>
        <b/>
        <i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if less than 1.0 mg residue is obtained and less than 500 mL of sample is used.  Reanalyze sample using more volume to achieve a reporting limit of 2 mg/L per watershed memo.</t>
    </r>
  </si>
  <si>
    <r>
      <t xml:space="preserve">Sample weight cells will turn </t>
    </r>
    <r>
      <rPr>
        <b/>
        <i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if more than 200 mg residue is obtained.  Reanalyze sample using less volume or qualify the results.</t>
    </r>
  </si>
  <si>
    <t>Added tab for revision record.  Editorial revisions including changing red vs. blue for over and under weights.</t>
  </si>
  <si>
    <r>
      <t>TSS Benchsheet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[version 11/16/23]</t>
    </r>
  </si>
  <si>
    <t>2nd Read In Weights (if needed)</t>
  </si>
  <si>
    <t>3rd weight if needed (g) *</t>
  </si>
  <si>
    <t>* Record the analysts, oven temperatures, dates, and times for the 3rd read-in and read-out in the comments section.</t>
  </si>
  <si>
    <t>Changed to have 1st and 2nd read-in and read-out info at top.  Added "*" to record 3rd read-in and read-out info in comments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</si>
</sst>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mm/dd/yy;@"/>
    <numFmt numFmtId="167" formatCode="[$-409]h:mm\ AM/PM;@"/>
    <numFmt numFmtId="168" formatCode="m/d/yy;@"/>
  </numFmts>
  <fonts count="1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horizontal="center"/>
    </xf>
    <xf numFmtId="0" fontId="12" fillId="2" borderId="17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65" fontId="15" fillId="2" borderId="1" xfId="0" applyNumberFormat="1" applyFont="1" applyFill="1" applyBorder="1" applyAlignment="1" applyProtection="1">
      <alignment horizontal="center" vertical="center"/>
      <protection locked="0"/>
    </xf>
    <xf numFmtId="165" fontId="15" fillId="2" borderId="17" xfId="0" applyNumberFormat="1" applyFont="1" applyFill="1" applyBorder="1" applyAlignment="1" applyProtection="1">
      <alignment horizontal="center" vertical="center"/>
      <protection locked="0"/>
    </xf>
    <xf numFmtId="1" fontId="15" fillId="3" borderId="18" xfId="0" applyNumberFormat="1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11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7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/>
    <xf numFmtId="0" fontId="8" fillId="2" borderId="0" xfId="0" applyFont="1" applyFill="1" applyBorder="1" applyProtection="1"/>
    <xf numFmtId="0" fontId="0" fillId="6" borderId="0" xfId="0" applyFont="1" applyFill="1" applyBorder="1" applyProtection="1"/>
    <xf numFmtId="0" fontId="6" fillId="2" borderId="0" xfId="0" applyFont="1" applyFill="1" applyBorder="1" applyProtection="1"/>
    <xf numFmtId="0" fontId="8" fillId="6" borderId="0" xfId="0" applyFont="1" applyFill="1" applyBorder="1" applyAlignment="1" applyProtection="1">
      <alignment horizontal="right"/>
    </xf>
    <xf numFmtId="0" fontId="8" fillId="6" borderId="0" xfId="0" applyFont="1" applyFill="1" applyBorder="1" applyProtection="1"/>
    <xf numFmtId="0" fontId="12" fillId="4" borderId="11" xfId="0" applyFont="1" applyFill="1" applyBorder="1" applyAlignment="1" applyProtection="1">
      <alignment horizontal="center"/>
    </xf>
    <xf numFmtId="0" fontId="8" fillId="6" borderId="0" xfId="0" applyFont="1" applyFill="1" applyBorder="1" applyAlignment="1" applyProtection="1"/>
    <xf numFmtId="0" fontId="0" fillId="6" borderId="0" xfId="0" applyFill="1" applyBorder="1" applyProtection="1"/>
    <xf numFmtId="0" fontId="0" fillId="2" borderId="0" xfId="0" applyFill="1" applyBorder="1" applyProtection="1"/>
    <xf numFmtId="0" fontId="4" fillId="6" borderId="0" xfId="0" applyFont="1" applyFill="1" applyBorder="1" applyAlignment="1" applyProtection="1">
      <alignment horizontal="center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4" borderId="23" xfId="0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9" fillId="4" borderId="26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11" fillId="4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15" fillId="5" borderId="18" xfId="0" applyFont="1" applyFill="1" applyBorder="1" applyAlignment="1" applyProtection="1">
      <alignment horizontal="center" vertical="center"/>
    </xf>
    <xf numFmtId="165" fontId="15" fillId="5" borderId="4" xfId="0" applyNumberFormat="1" applyFont="1" applyFill="1" applyBorder="1" applyAlignment="1" applyProtection="1">
      <alignment horizontal="center" vertical="center"/>
    </xf>
    <xf numFmtId="165" fontId="0" fillId="0" borderId="0" xfId="0" applyNumberFormat="1" applyProtection="1"/>
    <xf numFmtId="164" fontId="0" fillId="0" borderId="0" xfId="0" applyNumberFormat="1" applyProtection="1"/>
    <xf numFmtId="0" fontId="12" fillId="5" borderId="5" xfId="0" applyFont="1" applyFill="1" applyBorder="1" applyAlignment="1" applyProtection="1">
      <alignment horizontal="right" vertical="center" wrapText="1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</xf>
    <xf numFmtId="0" fontId="12" fillId="5" borderId="1" xfId="0" applyFont="1" applyFill="1" applyBorder="1" applyAlignment="1" applyProtection="1">
      <alignment horizontal="right" vertical="center"/>
    </xf>
    <xf numFmtId="166" fontId="8" fillId="2" borderId="1" xfId="0" applyNumberFormat="1" applyFont="1" applyFill="1" applyBorder="1" applyAlignment="1" applyProtection="1">
      <alignment horizontal="center" vertical="center"/>
      <protection locked="0"/>
    </xf>
    <xf numFmtId="167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166" fontId="8" fillId="2" borderId="2" xfId="0" applyNumberFormat="1" applyFont="1" applyFill="1" applyBorder="1" applyAlignment="1" applyProtection="1">
      <alignment horizontal="center" vertical="center"/>
      <protection locked="0"/>
    </xf>
    <xf numFmtId="167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29" xfId="0" applyFont="1" applyFill="1" applyBorder="1" applyAlignment="1" applyProtection="1"/>
    <xf numFmtId="0" fontId="8" fillId="2" borderId="29" xfId="0" applyFont="1" applyFill="1" applyBorder="1" applyAlignment="1" applyProtection="1">
      <alignment vertical="center"/>
    </xf>
    <xf numFmtId="0" fontId="3" fillId="2" borderId="30" xfId="0" applyFont="1" applyFill="1" applyBorder="1" applyAlignment="1" applyProtection="1">
      <alignment vertical="top"/>
    </xf>
    <xf numFmtId="0" fontId="1" fillId="0" borderId="0" xfId="1" applyFont="1" applyAlignment="1">
      <alignment vertical="center"/>
    </xf>
    <xf numFmtId="0" fontId="4" fillId="0" borderId="0" xfId="1"/>
    <xf numFmtId="0" fontId="3" fillId="7" borderId="12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3" fillId="7" borderId="14" xfId="1" applyFont="1" applyFill="1" applyBorder="1" applyAlignment="1">
      <alignment vertical="center"/>
    </xf>
    <xf numFmtId="168" fontId="4" fillId="0" borderId="5" xfId="1" applyNumberForma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5" xfId="1" applyBorder="1" applyAlignment="1">
      <alignment vertical="center" wrapText="1"/>
    </xf>
    <xf numFmtId="0" fontId="4" fillId="0" borderId="0" xfId="1" applyAlignment="1">
      <alignment wrapText="1"/>
    </xf>
    <xf numFmtId="168" fontId="4" fillId="0" borderId="1" xfId="1" applyNumberFormat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168" fontId="4" fillId="0" borderId="0" xfId="1" applyNumberFormat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0" xfId="1" applyAlignment="1" applyProtection="1">
      <alignment vertical="center"/>
      <protection locked="0"/>
    </xf>
    <xf numFmtId="0" fontId="4" fillId="0" borderId="0" xfId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0" fillId="0" borderId="1" xfId="0" applyBorder="1" applyAlignment="1">
      <alignment horizontal="left" vertical="top" wrapText="1"/>
    </xf>
    <xf numFmtId="165" fontId="15" fillId="2" borderId="2" xfId="0" applyNumberFormat="1" applyFont="1" applyFill="1" applyBorder="1" applyAlignment="1" applyProtection="1">
      <alignment horizontal="center" vertical="center"/>
      <protection locked="0"/>
    </xf>
    <xf numFmtId="165" fontId="15" fillId="2" borderId="4" xfId="0" applyNumberFormat="1" applyFont="1" applyFill="1" applyBorder="1" applyAlignment="1" applyProtection="1">
      <alignment horizontal="center" vertical="center"/>
      <protection locked="0"/>
    </xf>
    <xf numFmtId="165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 wrapText="1"/>
    </xf>
    <xf numFmtId="0" fontId="9" fillId="4" borderId="25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/>
    </xf>
    <xf numFmtId="0" fontId="12" fillId="5" borderId="15" xfId="0" applyFont="1" applyFill="1" applyBorder="1" applyAlignment="1" applyProtection="1">
      <alignment horizontal="center"/>
    </xf>
    <xf numFmtId="0" fontId="12" fillId="5" borderId="16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center"/>
    </xf>
    <xf numFmtId="0" fontId="10" fillId="4" borderId="2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0" fontId="12" fillId="5" borderId="28" xfId="0" applyFont="1" applyFill="1" applyBorder="1" applyAlignment="1" applyProtection="1">
      <alignment horizontal="right" vertical="center" wrapText="1"/>
    </xf>
    <xf numFmtId="0" fontId="12" fillId="5" borderId="10" xfId="0" applyFont="1" applyFill="1" applyBorder="1" applyAlignment="1" applyProtection="1">
      <alignment horizontal="right" vertical="center" wrapText="1"/>
    </xf>
    <xf numFmtId="0" fontId="12" fillId="5" borderId="3" xfId="0" applyFont="1" applyFill="1" applyBorder="1" applyAlignment="1" applyProtection="1">
      <alignment horizontal="right" vertical="center"/>
    </xf>
    <xf numFmtId="0" fontId="12" fillId="5" borderId="4" xfId="0" applyFont="1" applyFill="1" applyBorder="1" applyAlignment="1" applyProtection="1">
      <alignment horizontal="right" vertical="center"/>
    </xf>
    <xf numFmtId="0" fontId="12" fillId="5" borderId="12" xfId="0" applyFont="1" applyFill="1" applyBorder="1" applyAlignment="1" applyProtection="1">
      <alignment horizontal="center"/>
    </xf>
    <xf numFmtId="0" fontId="12" fillId="5" borderId="13" xfId="0" applyFont="1" applyFill="1" applyBorder="1" applyAlignment="1" applyProtection="1">
      <alignment horizontal="center"/>
    </xf>
    <xf numFmtId="0" fontId="12" fillId="5" borderId="14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>
      <alignment horizontal="right" vertical="center" wrapText="1"/>
    </xf>
    <xf numFmtId="0" fontId="12" fillId="5" borderId="2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1" fillId="4" borderId="6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11" fillId="4" borderId="8" xfId="0" applyFont="1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7" fillId="4" borderId="2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49422C18-E238-4CBD-B5B7-1DDB111F6B21}"/>
  </cellStyles>
  <dxfs count="11">
    <dxf>
      <font>
        <b val="0"/>
        <i/>
        <color rgb="FF305496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theme="4" tint="-0.24994659260841701"/>
      </font>
      <fill>
        <patternFill>
          <bgColor rgb="FF9CDDE4"/>
        </patternFill>
      </fill>
    </dxf>
    <dxf>
      <font>
        <b val="0"/>
        <i/>
        <color rgb="FF9C0006"/>
      </font>
      <fill>
        <patternFill>
          <bgColor rgb="FFFFC7CE"/>
        </patternFill>
      </fill>
    </dxf>
    <dxf>
      <font>
        <b val="0"/>
        <i/>
        <color rgb="FF305496"/>
      </font>
      <fill>
        <patternFill>
          <bgColor rgb="FF9CDDE4"/>
        </patternFill>
      </fill>
    </dxf>
  </dxfs>
  <tableStyles count="0" defaultTableStyle="TableStyleMedium2" defaultPivotStyle="PivotStyleLight16"/>
  <colors>
    <mruColors>
      <color rgb="FF9CDDE4"/>
      <color rgb="FFA4E3FA"/>
      <color rgb="FF305496"/>
      <color rgb="FFFFC7CE"/>
      <color rgb="FF9C0006"/>
      <color rgb="FF920000"/>
      <color rgb="FF9BE7E7"/>
      <color rgb="FFFF9F9F"/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view="pageLayout" zoomScale="90" zoomScaleNormal="100" zoomScalePageLayoutView="90" workbookViewId="0">
      <selection activeCell="A27" sqref="A27"/>
    </sheetView>
  </sheetViews>
  <sheetFormatPr defaultColWidth="3.453125" defaultRowHeight="14.5" x14ac:dyDescent="0.35"/>
  <cols>
    <col min="1" max="1" width="25" customWidth="1"/>
    <col min="2" max="2" width="11.453125" customWidth="1"/>
    <col min="3" max="3" width="1" customWidth="1"/>
    <col min="4" max="4" width="11.54296875" customWidth="1"/>
    <col min="5" max="5" width="13.54296875" customWidth="1"/>
    <col min="6" max="6" width="12.81640625" customWidth="1"/>
    <col min="7" max="7" width="1" customWidth="1"/>
    <col min="8" max="8" width="12.453125" customWidth="1"/>
    <col min="9" max="9" width="11.26953125" customWidth="1"/>
    <col min="10" max="10" width="11.7265625" customWidth="1"/>
    <col min="11" max="11" width="1" customWidth="1"/>
    <col min="12" max="12" width="10.453125" customWidth="1"/>
    <col min="13" max="13" width="14" customWidth="1"/>
    <col min="14" max="14" width="14.26953125" customWidth="1"/>
    <col min="15" max="15" width="5.1796875" hidden="1" customWidth="1"/>
    <col min="16" max="16" width="11.453125" hidden="1" customWidth="1"/>
    <col min="17" max="17" width="4.453125" hidden="1" customWidth="1"/>
    <col min="18" max="18" width="8.453125" hidden="1" customWidth="1"/>
    <col min="19" max="19" width="6.54296875" hidden="1" customWidth="1"/>
  </cols>
  <sheetData>
    <row r="1" spans="1:20" ht="20" customHeight="1" x14ac:dyDescent="0.35">
      <c r="A1" s="9" t="s">
        <v>39</v>
      </c>
      <c r="B1" s="10"/>
      <c r="C1" s="10"/>
      <c r="D1" s="10"/>
      <c r="E1" s="11" t="s">
        <v>0</v>
      </c>
      <c r="F1" s="83"/>
      <c r="G1" s="84"/>
      <c r="H1" s="85"/>
      <c r="I1" s="12"/>
      <c r="J1" s="91" t="s">
        <v>1</v>
      </c>
      <c r="K1" s="91"/>
      <c r="L1" s="91"/>
      <c r="M1" s="89" t="s">
        <v>29</v>
      </c>
      <c r="N1" s="90"/>
      <c r="O1" s="12"/>
      <c r="P1" s="13"/>
      <c r="Q1" s="13"/>
      <c r="R1" s="13"/>
      <c r="S1" s="13"/>
      <c r="T1" s="13"/>
    </row>
    <row r="2" spans="1:20" ht="7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92"/>
      <c r="K2" s="92"/>
      <c r="L2" s="92"/>
      <c r="M2" s="92"/>
      <c r="N2" s="92"/>
      <c r="O2" s="10"/>
      <c r="P2" s="13"/>
      <c r="Q2" s="13"/>
      <c r="R2" s="13"/>
      <c r="S2" s="13"/>
      <c r="T2" s="13"/>
    </row>
    <row r="3" spans="1:20" ht="16" thickBot="1" x14ac:dyDescent="0.4">
      <c r="A3" s="103" t="s">
        <v>2</v>
      </c>
      <c r="B3" s="104"/>
      <c r="C3" s="14"/>
      <c r="D3" s="103" t="s">
        <v>3</v>
      </c>
      <c r="E3" s="105"/>
      <c r="F3" s="105"/>
      <c r="G3" s="50"/>
      <c r="H3" s="105" t="s">
        <v>40</v>
      </c>
      <c r="I3" s="105"/>
      <c r="J3" s="105"/>
      <c r="K3" s="50"/>
      <c r="L3" s="105" t="s">
        <v>24</v>
      </c>
      <c r="M3" s="105"/>
      <c r="N3" s="104"/>
      <c r="O3" s="15"/>
      <c r="P3" s="13"/>
      <c r="Q3" s="13"/>
      <c r="R3" s="13"/>
      <c r="S3" s="13"/>
      <c r="T3" s="13"/>
    </row>
    <row r="4" spans="1:20" ht="16" thickTop="1" x14ac:dyDescent="0.35">
      <c r="A4" s="40" t="s">
        <v>4</v>
      </c>
      <c r="B4" s="41"/>
      <c r="C4" s="42"/>
      <c r="D4" s="100" t="s">
        <v>4</v>
      </c>
      <c r="E4" s="94"/>
      <c r="F4" s="47"/>
      <c r="G4" s="51"/>
      <c r="H4" s="93" t="s">
        <v>4</v>
      </c>
      <c r="I4" s="94"/>
      <c r="J4" s="47"/>
      <c r="K4" s="51"/>
      <c r="L4" s="93" t="s">
        <v>4</v>
      </c>
      <c r="M4" s="94"/>
      <c r="N4" s="41"/>
      <c r="O4" s="2"/>
      <c r="P4" s="13"/>
      <c r="Q4" s="13"/>
      <c r="R4" s="13"/>
      <c r="S4" s="13"/>
      <c r="T4" s="13"/>
    </row>
    <row r="5" spans="1:20" ht="15.5" x14ac:dyDescent="0.35">
      <c r="A5" s="43" t="s">
        <v>26</v>
      </c>
      <c r="B5" s="1"/>
      <c r="C5" s="42"/>
      <c r="D5" s="101" t="s">
        <v>26</v>
      </c>
      <c r="E5" s="96"/>
      <c r="F5" s="46"/>
      <c r="G5" s="51"/>
      <c r="H5" s="95" t="s">
        <v>26</v>
      </c>
      <c r="I5" s="96"/>
      <c r="J5" s="46"/>
      <c r="K5" s="51"/>
      <c r="L5" s="95" t="s">
        <v>26</v>
      </c>
      <c r="M5" s="96"/>
      <c r="N5" s="1"/>
      <c r="O5" s="17"/>
      <c r="P5" s="13"/>
      <c r="Q5" s="13"/>
      <c r="R5" s="13"/>
      <c r="S5" s="13"/>
      <c r="T5" s="13"/>
    </row>
    <row r="6" spans="1:20" ht="15.5" x14ac:dyDescent="0.35">
      <c r="A6" s="43" t="s">
        <v>5</v>
      </c>
      <c r="B6" s="44"/>
      <c r="C6" s="42"/>
      <c r="D6" s="101" t="s">
        <v>6</v>
      </c>
      <c r="E6" s="96"/>
      <c r="F6" s="48"/>
      <c r="G6" s="51"/>
      <c r="H6" s="95" t="s">
        <v>6</v>
      </c>
      <c r="I6" s="96"/>
      <c r="J6" s="48"/>
      <c r="K6" s="51"/>
      <c r="L6" s="95" t="s">
        <v>6</v>
      </c>
      <c r="M6" s="96"/>
      <c r="N6" s="44"/>
      <c r="O6" s="17"/>
      <c r="P6" s="13"/>
      <c r="Q6" s="13"/>
      <c r="R6" s="13"/>
      <c r="S6" s="13"/>
      <c r="T6" s="13"/>
    </row>
    <row r="7" spans="1:20" ht="15.5" x14ac:dyDescent="0.35">
      <c r="A7" s="43" t="s">
        <v>7</v>
      </c>
      <c r="B7" s="45"/>
      <c r="C7" s="42"/>
      <c r="D7" s="101" t="s">
        <v>8</v>
      </c>
      <c r="E7" s="96"/>
      <c r="F7" s="49"/>
      <c r="G7" s="51"/>
      <c r="H7" s="95" t="s">
        <v>8</v>
      </c>
      <c r="I7" s="96"/>
      <c r="J7" s="49"/>
      <c r="K7" s="51"/>
      <c r="L7" s="95" t="s">
        <v>8</v>
      </c>
      <c r="M7" s="96"/>
      <c r="N7" s="45"/>
      <c r="O7" s="18"/>
      <c r="P7" s="13"/>
      <c r="Q7" s="13"/>
      <c r="R7" s="13"/>
      <c r="S7" s="13"/>
      <c r="T7" s="13"/>
    </row>
    <row r="8" spans="1:20" ht="7.5" customHeight="1" thickBot="1" x14ac:dyDescent="0.4">
      <c r="A8" s="19"/>
      <c r="B8" s="20"/>
      <c r="C8" s="20"/>
      <c r="D8" s="19"/>
      <c r="E8" s="19"/>
      <c r="F8" s="20"/>
      <c r="G8" s="20"/>
      <c r="H8" s="19"/>
      <c r="I8" s="19"/>
      <c r="J8" s="20"/>
      <c r="K8" s="16"/>
      <c r="L8" s="19"/>
      <c r="M8" s="19"/>
      <c r="N8" s="16"/>
      <c r="O8" s="18"/>
      <c r="P8" s="13"/>
      <c r="Q8" s="13"/>
      <c r="R8" s="13"/>
      <c r="S8" s="13"/>
      <c r="T8" s="13"/>
    </row>
    <row r="9" spans="1:20" ht="16" thickBot="1" x14ac:dyDescent="0.4">
      <c r="A9" s="21" t="s">
        <v>21</v>
      </c>
      <c r="B9" s="97" t="s">
        <v>27</v>
      </c>
      <c r="C9" s="98"/>
      <c r="D9" s="98"/>
      <c r="E9" s="98"/>
      <c r="F9" s="98"/>
      <c r="G9" s="99"/>
      <c r="H9" s="78" t="s">
        <v>22</v>
      </c>
      <c r="I9" s="79"/>
      <c r="J9" s="79"/>
      <c r="K9" s="79"/>
      <c r="L9" s="80"/>
      <c r="M9" s="22"/>
      <c r="N9" s="16"/>
      <c r="O9" s="18"/>
      <c r="P9" s="13"/>
      <c r="Q9" s="13"/>
      <c r="R9" s="13"/>
      <c r="S9" s="13"/>
      <c r="T9" s="13"/>
    </row>
    <row r="10" spans="1:20" ht="11.25" customHeight="1" thickBot="1" x14ac:dyDescent="0.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18"/>
      <c r="P10" s="13"/>
      <c r="Q10" s="13"/>
      <c r="R10" s="13"/>
      <c r="S10" s="13"/>
      <c r="T10" s="13"/>
    </row>
    <row r="11" spans="1:20" ht="15" thickBot="1" x14ac:dyDescent="0.4">
      <c r="A11" s="10"/>
      <c r="B11" s="10"/>
      <c r="C11" s="10"/>
      <c r="D11" s="10"/>
      <c r="E11" s="10"/>
      <c r="F11" s="10"/>
      <c r="G11" s="10"/>
      <c r="H11" s="86" t="s">
        <v>9</v>
      </c>
      <c r="I11" s="87"/>
      <c r="J11" s="87"/>
      <c r="K11" s="87"/>
      <c r="L11" s="88"/>
      <c r="M11" s="25"/>
      <c r="N11" s="10"/>
      <c r="O11" s="10"/>
      <c r="P11" s="13"/>
      <c r="Q11" s="13"/>
      <c r="R11" s="13"/>
      <c r="S11" s="13"/>
      <c r="T11" s="13"/>
    </row>
    <row r="12" spans="1:20" ht="63.75" customHeight="1" x14ac:dyDescent="0.35">
      <c r="A12" s="26" t="s">
        <v>10</v>
      </c>
      <c r="B12" s="27" t="s">
        <v>14</v>
      </c>
      <c r="C12" s="82" t="s">
        <v>13</v>
      </c>
      <c r="D12" s="109"/>
      <c r="E12" s="27" t="s">
        <v>28</v>
      </c>
      <c r="F12" s="81" t="s">
        <v>11</v>
      </c>
      <c r="G12" s="82"/>
      <c r="H12" s="28" t="s">
        <v>16</v>
      </c>
      <c r="I12" s="29" t="s">
        <v>15</v>
      </c>
      <c r="J12" s="76" t="s">
        <v>41</v>
      </c>
      <c r="K12" s="77"/>
      <c r="L12" s="30" t="s">
        <v>17</v>
      </c>
      <c r="M12" s="31" t="s">
        <v>18</v>
      </c>
      <c r="N12" s="32" t="s">
        <v>12</v>
      </c>
      <c r="O12" s="33" t="s">
        <v>19</v>
      </c>
      <c r="P12" s="34" t="s">
        <v>20</v>
      </c>
      <c r="Q12" s="13"/>
      <c r="R12" s="13"/>
      <c r="S12" s="13" t="s">
        <v>23</v>
      </c>
      <c r="T12" s="13"/>
    </row>
    <row r="13" spans="1:20" ht="20.9" customHeight="1" x14ac:dyDescent="0.35">
      <c r="A13" s="3"/>
      <c r="B13" s="4"/>
      <c r="C13" s="74"/>
      <c r="D13" s="75"/>
      <c r="E13" s="5"/>
      <c r="F13" s="71"/>
      <c r="G13" s="73"/>
      <c r="H13" s="6"/>
      <c r="I13" s="35" t="str">
        <f>IF(H13="","",(IF(AND(O13&lt;0.0005,P13&lt;4),"PASS","FAIL")))</f>
        <v/>
      </c>
      <c r="J13" s="71"/>
      <c r="K13" s="72"/>
      <c r="L13" s="36" t="str">
        <f>IF(J13="","",(IF(AND(Q13&lt;0.0005,R13&lt;4),"PASS","FAIL")))</f>
        <v/>
      </c>
      <c r="M13" s="37" t="str">
        <f>IF(F13="","",(IF(H13="",F13-E13,(IF(AND(J13="",I13="PASS"),F13-E13,(IF(L13="FAIL","FAIL",H13-E13)))))))</f>
        <v/>
      </c>
      <c r="N13" s="7" t="str">
        <f>IF(F13="","",(IF(M13&lt;0.001,_xlfn.CONCAT("&lt;",(ROUND(S13,0))),(M13/C13)*1000000)))</f>
        <v/>
      </c>
      <c r="O13" s="24">
        <f>ABS(H13-F13)</f>
        <v>0</v>
      </c>
      <c r="P13" s="38" t="e">
        <f>ABS((H13-F13)/((F13+H13)/2)*100)</f>
        <v>#DIV/0!</v>
      </c>
      <c r="Q13" s="13">
        <f>ABS(J13-H13)</f>
        <v>0</v>
      </c>
      <c r="R13" s="38" t="e">
        <f>ABS((J13-H13)/((H13+J13)/2)*100)</f>
        <v>#DIV/0!</v>
      </c>
      <c r="S13" s="39" t="e">
        <f>1000/C13</f>
        <v>#DIV/0!</v>
      </c>
      <c r="T13" s="13"/>
    </row>
    <row r="14" spans="1:20" ht="20.9" customHeight="1" x14ac:dyDescent="0.35">
      <c r="A14" s="3"/>
      <c r="B14" s="4"/>
      <c r="C14" s="74"/>
      <c r="D14" s="75"/>
      <c r="E14" s="5"/>
      <c r="F14" s="71"/>
      <c r="G14" s="73"/>
      <c r="H14" s="6"/>
      <c r="I14" s="35" t="str">
        <f t="shared" ref="I14:I30" si="0">IF(H14="","",(IF(AND(O14&lt;0.0005,P14&lt;4),"PASS","FAIL")))</f>
        <v/>
      </c>
      <c r="J14" s="71"/>
      <c r="K14" s="72"/>
      <c r="L14" s="36" t="str">
        <f t="shared" ref="L14:L30" si="1">IF(J14="","",(IF(AND(Q14&lt;0.0005,R14&lt;4),"PASS","FAIL")))</f>
        <v/>
      </c>
      <c r="M14" s="37" t="str">
        <f t="shared" ref="M14:M30" si="2">IF(F14="","",(IF(H14="",F14-E14,(IF(AND(J14="",I14="PASS"),F14-E14,(IF(L14="FAIL","FAIL",H14-E14)))))))</f>
        <v/>
      </c>
      <c r="N14" s="7" t="str">
        <f t="shared" ref="N14:N30" si="3">IF(F14="","",(IF(M14&lt;0.001,_xlfn.CONCAT("&lt;",(ROUND(S14,0))),(M14/C14)*1000000)))</f>
        <v/>
      </c>
      <c r="O14" s="24">
        <f t="shared" ref="O14:O30" si="4">ABS(H14-F14)</f>
        <v>0</v>
      </c>
      <c r="P14" s="38" t="e">
        <f t="shared" ref="P14:P30" si="5">ABS((H14-F14)/((F14+H14)/2)*100)</f>
        <v>#DIV/0!</v>
      </c>
      <c r="Q14" s="13">
        <f t="shared" ref="Q14:Q30" si="6">ABS(J14-H14)</f>
        <v>0</v>
      </c>
      <c r="R14" s="38" t="e">
        <f t="shared" ref="R14:R30" si="7">ABS((J14-H14)/((H14+J14)/2)*100)</f>
        <v>#DIV/0!</v>
      </c>
      <c r="S14" s="39" t="e">
        <f t="shared" ref="S14:S30" si="8">1000/C14</f>
        <v>#DIV/0!</v>
      </c>
      <c r="T14" s="13"/>
    </row>
    <row r="15" spans="1:20" ht="20.9" customHeight="1" x14ac:dyDescent="0.35">
      <c r="A15" s="8"/>
      <c r="B15" s="4"/>
      <c r="C15" s="74"/>
      <c r="D15" s="75"/>
      <c r="E15" s="5"/>
      <c r="F15" s="71"/>
      <c r="G15" s="73"/>
      <c r="H15" s="6"/>
      <c r="I15" s="35" t="str">
        <f t="shared" si="0"/>
        <v/>
      </c>
      <c r="J15" s="71"/>
      <c r="K15" s="72"/>
      <c r="L15" s="36" t="str">
        <f t="shared" si="1"/>
        <v/>
      </c>
      <c r="M15" s="37" t="str">
        <f t="shared" si="2"/>
        <v/>
      </c>
      <c r="N15" s="7" t="str">
        <f t="shared" si="3"/>
        <v/>
      </c>
      <c r="O15" s="24">
        <f>ABS(H15-F15)</f>
        <v>0</v>
      </c>
      <c r="P15" s="38" t="e">
        <f t="shared" si="5"/>
        <v>#DIV/0!</v>
      </c>
      <c r="Q15" s="13">
        <f t="shared" si="6"/>
        <v>0</v>
      </c>
      <c r="R15" s="38" t="e">
        <f t="shared" si="7"/>
        <v>#DIV/0!</v>
      </c>
      <c r="S15" s="39" t="e">
        <f t="shared" si="8"/>
        <v>#DIV/0!</v>
      </c>
      <c r="T15" s="13"/>
    </row>
    <row r="16" spans="1:20" ht="20.9" customHeight="1" x14ac:dyDescent="0.35">
      <c r="A16" s="3"/>
      <c r="B16" s="4"/>
      <c r="C16" s="74"/>
      <c r="D16" s="75"/>
      <c r="E16" s="5"/>
      <c r="F16" s="71"/>
      <c r="G16" s="73"/>
      <c r="H16" s="6"/>
      <c r="I16" s="35" t="str">
        <f t="shared" si="0"/>
        <v/>
      </c>
      <c r="J16" s="71"/>
      <c r="K16" s="72"/>
      <c r="L16" s="36" t="str">
        <f t="shared" si="1"/>
        <v/>
      </c>
      <c r="M16" s="37" t="str">
        <f t="shared" si="2"/>
        <v/>
      </c>
      <c r="N16" s="7" t="str">
        <f t="shared" si="3"/>
        <v/>
      </c>
      <c r="O16" s="24">
        <f t="shared" si="4"/>
        <v>0</v>
      </c>
      <c r="P16" s="38" t="e">
        <f t="shared" si="5"/>
        <v>#DIV/0!</v>
      </c>
      <c r="Q16" s="13">
        <f t="shared" si="6"/>
        <v>0</v>
      </c>
      <c r="R16" s="38" t="e">
        <f t="shared" si="7"/>
        <v>#DIV/0!</v>
      </c>
      <c r="S16" s="39" t="e">
        <f t="shared" si="8"/>
        <v>#DIV/0!</v>
      </c>
      <c r="T16" s="13"/>
    </row>
    <row r="17" spans="1:20" ht="20.9" customHeight="1" x14ac:dyDescent="0.35">
      <c r="A17" s="3"/>
      <c r="B17" s="4"/>
      <c r="C17" s="74"/>
      <c r="D17" s="75"/>
      <c r="E17" s="5"/>
      <c r="F17" s="71"/>
      <c r="G17" s="73"/>
      <c r="H17" s="6"/>
      <c r="I17" s="35" t="str">
        <f t="shared" si="0"/>
        <v/>
      </c>
      <c r="J17" s="71"/>
      <c r="K17" s="72"/>
      <c r="L17" s="36" t="str">
        <f t="shared" si="1"/>
        <v/>
      </c>
      <c r="M17" s="37" t="str">
        <f t="shared" si="2"/>
        <v/>
      </c>
      <c r="N17" s="7" t="str">
        <f t="shared" si="3"/>
        <v/>
      </c>
      <c r="O17" s="24">
        <f t="shared" si="4"/>
        <v>0</v>
      </c>
      <c r="P17" s="38" t="e">
        <f t="shared" si="5"/>
        <v>#DIV/0!</v>
      </c>
      <c r="Q17" s="13">
        <f t="shared" si="6"/>
        <v>0</v>
      </c>
      <c r="R17" s="38" t="e">
        <f t="shared" si="7"/>
        <v>#DIV/0!</v>
      </c>
      <c r="S17" s="39" t="e">
        <f t="shared" si="8"/>
        <v>#DIV/0!</v>
      </c>
      <c r="T17" s="13"/>
    </row>
    <row r="18" spans="1:20" ht="20.9" customHeight="1" x14ac:dyDescent="0.35">
      <c r="A18" s="8"/>
      <c r="B18" s="4"/>
      <c r="C18" s="74"/>
      <c r="D18" s="75"/>
      <c r="E18" s="5"/>
      <c r="F18" s="71"/>
      <c r="G18" s="73"/>
      <c r="H18" s="6"/>
      <c r="I18" s="35" t="str">
        <f t="shared" si="0"/>
        <v/>
      </c>
      <c r="J18" s="71"/>
      <c r="K18" s="72"/>
      <c r="L18" s="36" t="str">
        <f t="shared" si="1"/>
        <v/>
      </c>
      <c r="M18" s="37" t="str">
        <f t="shared" si="2"/>
        <v/>
      </c>
      <c r="N18" s="7" t="str">
        <f t="shared" si="3"/>
        <v/>
      </c>
      <c r="O18" s="24">
        <f t="shared" si="4"/>
        <v>0</v>
      </c>
      <c r="P18" s="38" t="e">
        <f>ABS((H18-F18)/((F18+H18)/2)*100)</f>
        <v>#DIV/0!</v>
      </c>
      <c r="Q18" s="13">
        <f t="shared" si="6"/>
        <v>0</v>
      </c>
      <c r="R18" s="38" t="e">
        <f t="shared" si="7"/>
        <v>#DIV/0!</v>
      </c>
      <c r="S18" s="39" t="e">
        <f t="shared" si="8"/>
        <v>#DIV/0!</v>
      </c>
      <c r="T18" s="13"/>
    </row>
    <row r="19" spans="1:20" ht="20.9" customHeight="1" x14ac:dyDescent="0.35">
      <c r="A19" s="8"/>
      <c r="B19" s="4"/>
      <c r="C19" s="74"/>
      <c r="D19" s="75"/>
      <c r="E19" s="5"/>
      <c r="F19" s="71"/>
      <c r="G19" s="73"/>
      <c r="H19" s="6"/>
      <c r="I19" s="35" t="str">
        <f t="shared" si="0"/>
        <v/>
      </c>
      <c r="J19" s="71"/>
      <c r="K19" s="72"/>
      <c r="L19" s="36" t="str">
        <f t="shared" si="1"/>
        <v/>
      </c>
      <c r="M19" s="37" t="str">
        <f t="shared" si="2"/>
        <v/>
      </c>
      <c r="N19" s="7" t="str">
        <f t="shared" si="3"/>
        <v/>
      </c>
      <c r="O19" s="24">
        <f t="shared" si="4"/>
        <v>0</v>
      </c>
      <c r="P19" s="38" t="e">
        <f t="shared" si="5"/>
        <v>#DIV/0!</v>
      </c>
      <c r="Q19" s="13">
        <f t="shared" si="6"/>
        <v>0</v>
      </c>
      <c r="R19" s="38" t="e">
        <f t="shared" si="7"/>
        <v>#DIV/0!</v>
      </c>
      <c r="S19" s="39" t="e">
        <f t="shared" si="8"/>
        <v>#DIV/0!</v>
      </c>
      <c r="T19" s="13"/>
    </row>
    <row r="20" spans="1:20" ht="20.9" customHeight="1" x14ac:dyDescent="0.35">
      <c r="A20" s="8"/>
      <c r="B20" s="4"/>
      <c r="C20" s="74"/>
      <c r="D20" s="75"/>
      <c r="E20" s="5"/>
      <c r="F20" s="71"/>
      <c r="G20" s="73"/>
      <c r="H20" s="6"/>
      <c r="I20" s="35" t="str">
        <f t="shared" si="0"/>
        <v/>
      </c>
      <c r="J20" s="71"/>
      <c r="K20" s="72"/>
      <c r="L20" s="36" t="str">
        <f t="shared" si="1"/>
        <v/>
      </c>
      <c r="M20" s="37" t="str">
        <f t="shared" si="2"/>
        <v/>
      </c>
      <c r="N20" s="7" t="str">
        <f t="shared" si="3"/>
        <v/>
      </c>
      <c r="O20" s="24">
        <f t="shared" si="4"/>
        <v>0</v>
      </c>
      <c r="P20" s="38" t="e">
        <f t="shared" si="5"/>
        <v>#DIV/0!</v>
      </c>
      <c r="Q20" s="13">
        <f t="shared" si="6"/>
        <v>0</v>
      </c>
      <c r="R20" s="38" t="e">
        <f t="shared" si="7"/>
        <v>#DIV/0!</v>
      </c>
      <c r="S20" s="39" t="e">
        <f t="shared" si="8"/>
        <v>#DIV/0!</v>
      </c>
      <c r="T20" s="13"/>
    </row>
    <row r="21" spans="1:20" ht="20.9" customHeight="1" x14ac:dyDescent="0.35">
      <c r="A21" s="8"/>
      <c r="B21" s="4"/>
      <c r="C21" s="74"/>
      <c r="D21" s="75"/>
      <c r="E21" s="5"/>
      <c r="F21" s="71"/>
      <c r="G21" s="73"/>
      <c r="H21" s="6"/>
      <c r="I21" s="35" t="str">
        <f t="shared" si="0"/>
        <v/>
      </c>
      <c r="J21" s="71"/>
      <c r="K21" s="72"/>
      <c r="L21" s="36" t="str">
        <f t="shared" si="1"/>
        <v/>
      </c>
      <c r="M21" s="37" t="str">
        <f t="shared" si="2"/>
        <v/>
      </c>
      <c r="N21" s="7" t="str">
        <f t="shared" si="3"/>
        <v/>
      </c>
      <c r="O21" s="24">
        <f t="shared" si="4"/>
        <v>0</v>
      </c>
      <c r="P21" s="38" t="e">
        <f t="shared" si="5"/>
        <v>#DIV/0!</v>
      </c>
      <c r="Q21" s="13">
        <f t="shared" si="6"/>
        <v>0</v>
      </c>
      <c r="R21" s="38" t="e">
        <f t="shared" si="7"/>
        <v>#DIV/0!</v>
      </c>
      <c r="S21" s="39" t="e">
        <f t="shared" si="8"/>
        <v>#DIV/0!</v>
      </c>
      <c r="T21" s="13"/>
    </row>
    <row r="22" spans="1:20" ht="20.9" customHeight="1" x14ac:dyDescent="0.35">
      <c r="A22" s="8"/>
      <c r="B22" s="4"/>
      <c r="C22" s="74"/>
      <c r="D22" s="75"/>
      <c r="E22" s="5"/>
      <c r="F22" s="71"/>
      <c r="G22" s="73"/>
      <c r="H22" s="6"/>
      <c r="I22" s="35" t="str">
        <f t="shared" si="0"/>
        <v/>
      </c>
      <c r="J22" s="71"/>
      <c r="K22" s="72"/>
      <c r="L22" s="36" t="str">
        <f t="shared" si="1"/>
        <v/>
      </c>
      <c r="M22" s="37" t="str">
        <f t="shared" si="2"/>
        <v/>
      </c>
      <c r="N22" s="7" t="str">
        <f t="shared" si="3"/>
        <v/>
      </c>
      <c r="O22" s="24">
        <f t="shared" si="4"/>
        <v>0</v>
      </c>
      <c r="P22" s="38" t="e">
        <f t="shared" si="5"/>
        <v>#DIV/0!</v>
      </c>
      <c r="Q22" s="13">
        <f t="shared" si="6"/>
        <v>0</v>
      </c>
      <c r="R22" s="38" t="e">
        <f t="shared" si="7"/>
        <v>#DIV/0!</v>
      </c>
      <c r="S22" s="39" t="e">
        <f t="shared" si="8"/>
        <v>#DIV/0!</v>
      </c>
      <c r="T22" s="13"/>
    </row>
    <row r="23" spans="1:20" ht="20.9" customHeight="1" x14ac:dyDescent="0.35">
      <c r="A23" s="8"/>
      <c r="B23" s="4"/>
      <c r="C23" s="74"/>
      <c r="D23" s="75"/>
      <c r="E23" s="5"/>
      <c r="F23" s="71"/>
      <c r="G23" s="73"/>
      <c r="H23" s="6"/>
      <c r="I23" s="35" t="str">
        <f t="shared" si="0"/>
        <v/>
      </c>
      <c r="J23" s="71"/>
      <c r="K23" s="72"/>
      <c r="L23" s="36" t="str">
        <f t="shared" si="1"/>
        <v/>
      </c>
      <c r="M23" s="37" t="str">
        <f t="shared" si="2"/>
        <v/>
      </c>
      <c r="N23" s="7" t="str">
        <f t="shared" si="3"/>
        <v/>
      </c>
      <c r="O23" s="24">
        <f t="shared" si="4"/>
        <v>0</v>
      </c>
      <c r="P23" s="38" t="e">
        <f t="shared" si="5"/>
        <v>#DIV/0!</v>
      </c>
      <c r="Q23" s="13">
        <f t="shared" si="6"/>
        <v>0</v>
      </c>
      <c r="R23" s="38" t="e">
        <f t="shared" si="7"/>
        <v>#DIV/0!</v>
      </c>
      <c r="S23" s="39" t="e">
        <f t="shared" si="8"/>
        <v>#DIV/0!</v>
      </c>
      <c r="T23" s="13"/>
    </row>
    <row r="24" spans="1:20" ht="20.9" customHeight="1" x14ac:dyDescent="0.35">
      <c r="A24" s="8"/>
      <c r="B24" s="4"/>
      <c r="C24" s="74"/>
      <c r="D24" s="75"/>
      <c r="E24" s="5"/>
      <c r="F24" s="71"/>
      <c r="G24" s="73"/>
      <c r="H24" s="6"/>
      <c r="I24" s="35" t="str">
        <f t="shared" si="0"/>
        <v/>
      </c>
      <c r="J24" s="71"/>
      <c r="K24" s="72"/>
      <c r="L24" s="36" t="str">
        <f t="shared" si="1"/>
        <v/>
      </c>
      <c r="M24" s="37" t="str">
        <f t="shared" si="2"/>
        <v/>
      </c>
      <c r="N24" s="7" t="str">
        <f t="shared" si="3"/>
        <v/>
      </c>
      <c r="O24" s="24">
        <f t="shared" si="4"/>
        <v>0</v>
      </c>
      <c r="P24" s="38" t="e">
        <f t="shared" si="5"/>
        <v>#DIV/0!</v>
      </c>
      <c r="Q24" s="13">
        <f t="shared" si="6"/>
        <v>0</v>
      </c>
      <c r="R24" s="38" t="e">
        <f t="shared" si="7"/>
        <v>#DIV/0!</v>
      </c>
      <c r="S24" s="39" t="e">
        <f t="shared" si="8"/>
        <v>#DIV/0!</v>
      </c>
      <c r="T24" s="13"/>
    </row>
    <row r="25" spans="1:20" ht="20.9" customHeight="1" x14ac:dyDescent="0.35">
      <c r="A25" s="8"/>
      <c r="B25" s="4"/>
      <c r="C25" s="74"/>
      <c r="D25" s="75"/>
      <c r="E25" s="5"/>
      <c r="F25" s="71"/>
      <c r="G25" s="73"/>
      <c r="H25" s="6"/>
      <c r="I25" s="35" t="str">
        <f t="shared" si="0"/>
        <v/>
      </c>
      <c r="J25" s="71"/>
      <c r="K25" s="72"/>
      <c r="L25" s="36" t="str">
        <f t="shared" si="1"/>
        <v/>
      </c>
      <c r="M25" s="37" t="str">
        <f t="shared" si="2"/>
        <v/>
      </c>
      <c r="N25" s="7" t="str">
        <f t="shared" si="3"/>
        <v/>
      </c>
      <c r="O25" s="24">
        <f t="shared" si="4"/>
        <v>0</v>
      </c>
      <c r="P25" s="38" t="e">
        <f t="shared" si="5"/>
        <v>#DIV/0!</v>
      </c>
      <c r="Q25" s="13">
        <f t="shared" si="6"/>
        <v>0</v>
      </c>
      <c r="R25" s="38" t="e">
        <f t="shared" si="7"/>
        <v>#DIV/0!</v>
      </c>
      <c r="S25" s="39" t="e">
        <f t="shared" si="8"/>
        <v>#DIV/0!</v>
      </c>
      <c r="T25" s="13"/>
    </row>
    <row r="26" spans="1:20" ht="20.9" customHeight="1" x14ac:dyDescent="0.35">
      <c r="A26" s="8"/>
      <c r="B26" s="4"/>
      <c r="C26" s="74"/>
      <c r="D26" s="75"/>
      <c r="E26" s="5"/>
      <c r="F26" s="71"/>
      <c r="G26" s="73"/>
      <c r="H26" s="6"/>
      <c r="I26" s="35" t="str">
        <f t="shared" si="0"/>
        <v/>
      </c>
      <c r="J26" s="71"/>
      <c r="K26" s="72"/>
      <c r="L26" s="36" t="str">
        <f t="shared" si="1"/>
        <v/>
      </c>
      <c r="M26" s="37" t="str">
        <f t="shared" si="2"/>
        <v/>
      </c>
      <c r="N26" s="7" t="str">
        <f t="shared" si="3"/>
        <v/>
      </c>
      <c r="O26" s="24">
        <f t="shared" si="4"/>
        <v>0</v>
      </c>
      <c r="P26" s="38" t="e">
        <f t="shared" si="5"/>
        <v>#DIV/0!</v>
      </c>
      <c r="Q26" s="13">
        <f t="shared" si="6"/>
        <v>0</v>
      </c>
      <c r="R26" s="38" t="e">
        <f t="shared" si="7"/>
        <v>#DIV/0!</v>
      </c>
      <c r="S26" s="39" t="e">
        <f t="shared" si="8"/>
        <v>#DIV/0!</v>
      </c>
      <c r="T26" s="13"/>
    </row>
    <row r="27" spans="1:20" ht="20.9" customHeight="1" x14ac:dyDescent="0.35">
      <c r="A27" s="8"/>
      <c r="B27" s="4"/>
      <c r="C27" s="74"/>
      <c r="D27" s="75"/>
      <c r="E27" s="5"/>
      <c r="F27" s="71"/>
      <c r="G27" s="73"/>
      <c r="H27" s="6"/>
      <c r="I27" s="35" t="str">
        <f t="shared" si="0"/>
        <v/>
      </c>
      <c r="J27" s="71"/>
      <c r="K27" s="72"/>
      <c r="L27" s="36" t="str">
        <f t="shared" si="1"/>
        <v/>
      </c>
      <c r="M27" s="37" t="str">
        <f t="shared" si="2"/>
        <v/>
      </c>
      <c r="N27" s="7" t="str">
        <f t="shared" si="3"/>
        <v/>
      </c>
      <c r="O27" s="24">
        <f t="shared" si="4"/>
        <v>0</v>
      </c>
      <c r="P27" s="38" t="e">
        <f t="shared" si="5"/>
        <v>#DIV/0!</v>
      </c>
      <c r="Q27" s="13">
        <f t="shared" si="6"/>
        <v>0</v>
      </c>
      <c r="R27" s="38" t="e">
        <f t="shared" si="7"/>
        <v>#DIV/0!</v>
      </c>
      <c r="S27" s="39" t="e">
        <f t="shared" si="8"/>
        <v>#DIV/0!</v>
      </c>
      <c r="T27" s="13"/>
    </row>
    <row r="28" spans="1:20" ht="20.9" customHeight="1" x14ac:dyDescent="0.35">
      <c r="A28" s="8"/>
      <c r="B28" s="4"/>
      <c r="C28" s="74"/>
      <c r="D28" s="75"/>
      <c r="E28" s="5"/>
      <c r="F28" s="71"/>
      <c r="G28" s="73"/>
      <c r="H28" s="6"/>
      <c r="I28" s="35" t="str">
        <f t="shared" si="0"/>
        <v/>
      </c>
      <c r="J28" s="71"/>
      <c r="K28" s="72"/>
      <c r="L28" s="36" t="str">
        <f t="shared" si="1"/>
        <v/>
      </c>
      <c r="M28" s="37" t="str">
        <f t="shared" si="2"/>
        <v/>
      </c>
      <c r="N28" s="7" t="str">
        <f>IF(F28="","",(IF(M28&lt;0.001,_xlfn.CONCAT("&lt;",(ROUND(S28,0))),(M28/C28)*1000000)))</f>
        <v/>
      </c>
      <c r="O28" s="24">
        <f t="shared" si="4"/>
        <v>0</v>
      </c>
      <c r="P28" s="38" t="e">
        <f t="shared" si="5"/>
        <v>#DIV/0!</v>
      </c>
      <c r="Q28" s="13">
        <f t="shared" si="6"/>
        <v>0</v>
      </c>
      <c r="R28" s="38" t="e">
        <f t="shared" si="7"/>
        <v>#DIV/0!</v>
      </c>
      <c r="S28" s="39" t="e">
        <f t="shared" si="8"/>
        <v>#DIV/0!</v>
      </c>
      <c r="T28" s="13"/>
    </row>
    <row r="29" spans="1:20" ht="20.9" customHeight="1" x14ac:dyDescent="0.35">
      <c r="A29" s="8"/>
      <c r="B29" s="4"/>
      <c r="C29" s="74"/>
      <c r="D29" s="75"/>
      <c r="E29" s="5"/>
      <c r="F29" s="71"/>
      <c r="G29" s="73"/>
      <c r="H29" s="6"/>
      <c r="I29" s="35" t="str">
        <f t="shared" si="0"/>
        <v/>
      </c>
      <c r="J29" s="71"/>
      <c r="K29" s="72"/>
      <c r="L29" s="36" t="str">
        <f t="shared" si="1"/>
        <v/>
      </c>
      <c r="M29" s="37" t="str">
        <f t="shared" si="2"/>
        <v/>
      </c>
      <c r="N29" s="7" t="str">
        <f>IF(F29="","",(IF(M29&lt;0.001,_xlfn.CONCAT("&lt;",(ROUND(S29,0))),(M29/C29)*1000000)))</f>
        <v/>
      </c>
      <c r="O29" s="24">
        <f t="shared" si="4"/>
        <v>0</v>
      </c>
      <c r="P29" s="38" t="e">
        <f t="shared" si="5"/>
        <v>#DIV/0!</v>
      </c>
      <c r="Q29" s="13">
        <f t="shared" si="6"/>
        <v>0</v>
      </c>
      <c r="R29" s="38" t="e">
        <f t="shared" si="7"/>
        <v>#DIV/0!</v>
      </c>
      <c r="S29" s="39" t="e">
        <f>1000/C29</f>
        <v>#DIV/0!</v>
      </c>
      <c r="T29" s="13"/>
    </row>
    <row r="30" spans="1:20" ht="20.9" customHeight="1" thickBot="1" x14ac:dyDescent="0.4">
      <c r="A30" s="8"/>
      <c r="B30" s="4"/>
      <c r="C30" s="74"/>
      <c r="D30" s="75"/>
      <c r="E30" s="5"/>
      <c r="F30" s="71"/>
      <c r="G30" s="73"/>
      <c r="H30" s="6"/>
      <c r="I30" s="35" t="str">
        <f t="shared" si="0"/>
        <v/>
      </c>
      <c r="J30" s="71"/>
      <c r="K30" s="72"/>
      <c r="L30" s="36" t="str">
        <f t="shared" si="1"/>
        <v/>
      </c>
      <c r="M30" s="37" t="str">
        <f t="shared" si="2"/>
        <v/>
      </c>
      <c r="N30" s="7" t="str">
        <f t="shared" si="3"/>
        <v/>
      </c>
      <c r="O30" s="24">
        <f t="shared" si="4"/>
        <v>0</v>
      </c>
      <c r="P30" s="38" t="e">
        <f t="shared" si="5"/>
        <v>#DIV/0!</v>
      </c>
      <c r="Q30" s="13">
        <f t="shared" si="6"/>
        <v>0</v>
      </c>
      <c r="R30" s="38" t="e">
        <f t="shared" si="7"/>
        <v>#DIV/0!</v>
      </c>
      <c r="S30" s="39" t="e">
        <f t="shared" si="8"/>
        <v>#DIV/0!</v>
      </c>
      <c r="T30" s="13"/>
    </row>
    <row r="31" spans="1:20" ht="30" customHeight="1" x14ac:dyDescent="0.35">
      <c r="A31" s="52" t="s">
        <v>25</v>
      </c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8"/>
      <c r="O31" s="24"/>
      <c r="P31" s="13"/>
      <c r="Q31" s="13"/>
      <c r="R31" s="13"/>
      <c r="S31" s="13"/>
      <c r="T31" s="13"/>
    </row>
    <row r="32" spans="1:20" x14ac:dyDescent="0.35">
      <c r="A32" s="102" t="s">
        <v>36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x14ac:dyDescent="0.3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ht="14.15" customHeight="1" x14ac:dyDescent="0.35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1:14" ht="14.5" customHeight="1" x14ac:dyDescent="0.35">
      <c r="A35" s="70" t="s">
        <v>30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</row>
    <row r="36" spans="1:14" ht="15" customHeight="1" x14ac:dyDescent="0.35">
      <c r="A36" s="70" t="s">
        <v>42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</row>
  </sheetData>
  <sheetProtection algorithmName="SHA-512" hashValue="vJIWC4PV8gunsvBuZQRbRwf2pi9G9eDkfW6VWQVmNvWH1RSh8oe2hgveAYoutcQtyvFUt9c4L2Db0xCioKltqA==" saltValue="rRQ2IqJv0X0ZTFczrdqd+w==" spinCount="100000" sheet="1" objects="1" scenarios="1"/>
  <mergeCells count="85">
    <mergeCell ref="A36:N36"/>
    <mergeCell ref="A34:N34"/>
    <mergeCell ref="A32:N33"/>
    <mergeCell ref="A3:B3"/>
    <mergeCell ref="D3:F3"/>
    <mergeCell ref="H3:J3"/>
    <mergeCell ref="L3:N3"/>
    <mergeCell ref="B31:N31"/>
    <mergeCell ref="H6:I6"/>
    <mergeCell ref="H7:I7"/>
    <mergeCell ref="C22:D22"/>
    <mergeCell ref="C12:D12"/>
    <mergeCell ref="C13:D13"/>
    <mergeCell ref="C14:D14"/>
    <mergeCell ref="C15:D15"/>
    <mergeCell ref="C16:D16"/>
    <mergeCell ref="C17:D17"/>
    <mergeCell ref="F1:H1"/>
    <mergeCell ref="H11:L11"/>
    <mergeCell ref="M1:N1"/>
    <mergeCell ref="J1:L1"/>
    <mergeCell ref="J2:N2"/>
    <mergeCell ref="L4:M4"/>
    <mergeCell ref="L5:M5"/>
    <mergeCell ref="L6:M6"/>
    <mergeCell ref="L7:M7"/>
    <mergeCell ref="B9:G9"/>
    <mergeCell ref="D4:E4"/>
    <mergeCell ref="D5:E5"/>
    <mergeCell ref="D6:E6"/>
    <mergeCell ref="D7:E7"/>
    <mergeCell ref="H4:I4"/>
    <mergeCell ref="H5:I5"/>
    <mergeCell ref="C19:D19"/>
    <mergeCell ref="C20:D20"/>
    <mergeCell ref="C21:D21"/>
    <mergeCell ref="F12:G12"/>
    <mergeCell ref="F13:G13"/>
    <mergeCell ref="F14:G14"/>
    <mergeCell ref="F15:G15"/>
    <mergeCell ref="F16:G16"/>
    <mergeCell ref="F21:G21"/>
    <mergeCell ref="H9:L9"/>
    <mergeCell ref="C18:D18"/>
    <mergeCell ref="C25:D25"/>
    <mergeCell ref="C30:D30"/>
    <mergeCell ref="C26:D26"/>
    <mergeCell ref="C27:D27"/>
    <mergeCell ref="C28:D28"/>
    <mergeCell ref="C29:D29"/>
    <mergeCell ref="F22:G22"/>
    <mergeCell ref="F23:G23"/>
    <mergeCell ref="F24:G24"/>
    <mergeCell ref="F25:G25"/>
    <mergeCell ref="F17:G17"/>
    <mergeCell ref="F18:G18"/>
    <mergeCell ref="F19:G19"/>
    <mergeCell ref="F20:G20"/>
    <mergeCell ref="J21:K21"/>
    <mergeCell ref="J22:K22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A35:N35"/>
    <mergeCell ref="J23:K23"/>
    <mergeCell ref="J24:K24"/>
    <mergeCell ref="J25:K25"/>
    <mergeCell ref="J30:K30"/>
    <mergeCell ref="J26:K26"/>
    <mergeCell ref="J27:K27"/>
    <mergeCell ref="J28:K28"/>
    <mergeCell ref="J29:K29"/>
    <mergeCell ref="F30:G30"/>
    <mergeCell ref="F26:G26"/>
    <mergeCell ref="F27:G27"/>
    <mergeCell ref="F28:G28"/>
    <mergeCell ref="F29:G29"/>
    <mergeCell ref="C23:D23"/>
    <mergeCell ref="C24:D24"/>
  </mergeCells>
  <conditionalFormatting sqref="M30 M13:M28">
    <cfRule type="expression" dxfId="10" priority="27">
      <formula>AND($M13&lt;0.001,$C13&lt;500)</formula>
    </cfRule>
  </conditionalFormatting>
  <conditionalFormatting sqref="M13:M30">
    <cfRule type="expression" priority="1" stopIfTrue="1">
      <formula>ISBLANK(F13)</formula>
    </cfRule>
    <cfRule type="cellIs" dxfId="9" priority="2" operator="greaterThan">
      <formula>0.2</formula>
    </cfRule>
  </conditionalFormatting>
  <conditionalFormatting sqref="B5">
    <cfRule type="containsBlanks" priority="22" stopIfTrue="1">
      <formula>LEN(TRIM(B5))=0</formula>
    </cfRule>
    <cfRule type="cellIs" dxfId="8" priority="23" operator="lessThan">
      <formula>102.6</formula>
    </cfRule>
    <cfRule type="cellIs" dxfId="7" priority="28" operator="greaterThan">
      <formula>105.4</formula>
    </cfRule>
  </conditionalFormatting>
  <conditionalFormatting sqref="F5">
    <cfRule type="containsBlanks" priority="9" stopIfTrue="1">
      <formula>LEN(TRIM(F5))=0</formula>
    </cfRule>
    <cfRule type="cellIs" dxfId="6" priority="10" operator="lessThan">
      <formula>102.6</formula>
    </cfRule>
    <cfRule type="cellIs" dxfId="5" priority="11" operator="greaterThan">
      <formula>105.4</formula>
    </cfRule>
  </conditionalFormatting>
  <conditionalFormatting sqref="J5">
    <cfRule type="containsBlanks" priority="6" stopIfTrue="1">
      <formula>LEN(TRIM(J5))=0</formula>
    </cfRule>
    <cfRule type="cellIs" dxfId="4" priority="7" operator="lessThan">
      <formula>102.6</formula>
    </cfRule>
    <cfRule type="cellIs" dxfId="3" priority="8" operator="greaterThan">
      <formula>105.4</formula>
    </cfRule>
  </conditionalFormatting>
  <conditionalFormatting sqref="N5">
    <cfRule type="containsBlanks" priority="3" stopIfTrue="1">
      <formula>LEN(TRIM(N5))=0</formula>
    </cfRule>
    <cfRule type="cellIs" dxfId="2" priority="4" operator="lessThan">
      <formula>102.6</formula>
    </cfRule>
    <cfRule type="cellIs" dxfId="1" priority="5" operator="greaterThan">
      <formula>105.4</formula>
    </cfRule>
  </conditionalFormatting>
  <conditionalFormatting sqref="M29">
    <cfRule type="expression" dxfId="0" priority="25">
      <formula>AND($M29&lt;0.001,$C29&lt;500)</formula>
    </cfRule>
  </conditionalFormatting>
  <pageMargins left="0.7" right="0.7" top="0.75" bottom="0.5" header="0.05" footer="0.3"/>
  <pageSetup scale="74" orientation="landscape" r:id="rId1"/>
  <headerFooter>
    <oddFooter>&amp;RWI DNR Supplied Form.  This spreadsheet is only a guide and it is responsibility of the user to ensure that accurate results are reported.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3385-C53C-41E0-9E54-10B97742E481}">
  <dimension ref="A1:C267"/>
  <sheetViews>
    <sheetView workbookViewId="0">
      <selection activeCell="C4" sqref="C4"/>
    </sheetView>
  </sheetViews>
  <sheetFormatPr defaultRowHeight="12.5" x14ac:dyDescent="0.25"/>
  <cols>
    <col min="1" max="2" width="8.7265625" style="54"/>
    <col min="3" max="3" width="69.7265625" style="54" customWidth="1"/>
    <col min="4" max="258" width="8.7265625" style="54"/>
    <col min="259" max="259" width="69.7265625" style="54" customWidth="1"/>
    <col min="260" max="514" width="8.7265625" style="54"/>
    <col min="515" max="515" width="69.7265625" style="54" customWidth="1"/>
    <col min="516" max="770" width="8.7265625" style="54"/>
    <col min="771" max="771" width="69.7265625" style="54" customWidth="1"/>
    <col min="772" max="1026" width="8.7265625" style="54"/>
    <col min="1027" max="1027" width="69.7265625" style="54" customWidth="1"/>
    <col min="1028" max="1282" width="8.7265625" style="54"/>
    <col min="1283" max="1283" width="69.7265625" style="54" customWidth="1"/>
    <col min="1284" max="1538" width="8.7265625" style="54"/>
    <col min="1539" max="1539" width="69.7265625" style="54" customWidth="1"/>
    <col min="1540" max="1794" width="8.7265625" style="54"/>
    <col min="1795" max="1795" width="69.7265625" style="54" customWidth="1"/>
    <col min="1796" max="2050" width="8.7265625" style="54"/>
    <col min="2051" max="2051" width="69.7265625" style="54" customWidth="1"/>
    <col min="2052" max="2306" width="8.7265625" style="54"/>
    <col min="2307" max="2307" width="69.7265625" style="54" customWidth="1"/>
    <col min="2308" max="2562" width="8.7265625" style="54"/>
    <col min="2563" max="2563" width="69.7265625" style="54" customWidth="1"/>
    <col min="2564" max="2818" width="8.7265625" style="54"/>
    <col min="2819" max="2819" width="69.7265625" style="54" customWidth="1"/>
    <col min="2820" max="3074" width="8.7265625" style="54"/>
    <col min="3075" max="3075" width="69.7265625" style="54" customWidth="1"/>
    <col min="3076" max="3330" width="8.7265625" style="54"/>
    <col min="3331" max="3331" width="69.7265625" style="54" customWidth="1"/>
    <col min="3332" max="3586" width="8.7265625" style="54"/>
    <col min="3587" max="3587" width="69.7265625" style="54" customWidth="1"/>
    <col min="3588" max="3842" width="8.7265625" style="54"/>
    <col min="3843" max="3843" width="69.7265625" style="54" customWidth="1"/>
    <col min="3844" max="4098" width="8.7265625" style="54"/>
    <col min="4099" max="4099" width="69.7265625" style="54" customWidth="1"/>
    <col min="4100" max="4354" width="8.7265625" style="54"/>
    <col min="4355" max="4355" width="69.7265625" style="54" customWidth="1"/>
    <col min="4356" max="4610" width="8.7265625" style="54"/>
    <col min="4611" max="4611" width="69.7265625" style="54" customWidth="1"/>
    <col min="4612" max="4866" width="8.7265625" style="54"/>
    <col min="4867" max="4867" width="69.7265625" style="54" customWidth="1"/>
    <col min="4868" max="5122" width="8.7265625" style="54"/>
    <col min="5123" max="5123" width="69.7265625" style="54" customWidth="1"/>
    <col min="5124" max="5378" width="8.7265625" style="54"/>
    <col min="5379" max="5379" width="69.7265625" style="54" customWidth="1"/>
    <col min="5380" max="5634" width="8.7265625" style="54"/>
    <col min="5635" max="5635" width="69.7265625" style="54" customWidth="1"/>
    <col min="5636" max="5890" width="8.7265625" style="54"/>
    <col min="5891" max="5891" width="69.7265625" style="54" customWidth="1"/>
    <col min="5892" max="6146" width="8.7265625" style="54"/>
    <col min="6147" max="6147" width="69.7265625" style="54" customWidth="1"/>
    <col min="6148" max="6402" width="8.7265625" style="54"/>
    <col min="6403" max="6403" width="69.7265625" style="54" customWidth="1"/>
    <col min="6404" max="6658" width="8.7265625" style="54"/>
    <col min="6659" max="6659" width="69.7265625" style="54" customWidth="1"/>
    <col min="6660" max="6914" width="8.7265625" style="54"/>
    <col min="6915" max="6915" width="69.7265625" style="54" customWidth="1"/>
    <col min="6916" max="7170" width="8.7265625" style="54"/>
    <col min="7171" max="7171" width="69.7265625" style="54" customWidth="1"/>
    <col min="7172" max="7426" width="8.7265625" style="54"/>
    <col min="7427" max="7427" width="69.7265625" style="54" customWidth="1"/>
    <col min="7428" max="7682" width="8.7265625" style="54"/>
    <col min="7683" max="7683" width="69.7265625" style="54" customWidth="1"/>
    <col min="7684" max="7938" width="8.7265625" style="54"/>
    <col min="7939" max="7939" width="69.7265625" style="54" customWidth="1"/>
    <col min="7940" max="8194" width="8.7265625" style="54"/>
    <col min="8195" max="8195" width="69.7265625" style="54" customWidth="1"/>
    <col min="8196" max="8450" width="8.7265625" style="54"/>
    <col min="8451" max="8451" width="69.7265625" style="54" customWidth="1"/>
    <col min="8452" max="8706" width="8.7265625" style="54"/>
    <col min="8707" max="8707" width="69.7265625" style="54" customWidth="1"/>
    <col min="8708" max="8962" width="8.7265625" style="54"/>
    <col min="8963" max="8963" width="69.7265625" style="54" customWidth="1"/>
    <col min="8964" max="9218" width="8.7265625" style="54"/>
    <col min="9219" max="9219" width="69.7265625" style="54" customWidth="1"/>
    <col min="9220" max="9474" width="8.7265625" style="54"/>
    <col min="9475" max="9475" width="69.7265625" style="54" customWidth="1"/>
    <col min="9476" max="9730" width="8.7265625" style="54"/>
    <col min="9731" max="9731" width="69.7265625" style="54" customWidth="1"/>
    <col min="9732" max="9986" width="8.7265625" style="54"/>
    <col min="9987" max="9987" width="69.7265625" style="54" customWidth="1"/>
    <col min="9988" max="10242" width="8.7265625" style="54"/>
    <col min="10243" max="10243" width="69.7265625" style="54" customWidth="1"/>
    <col min="10244" max="10498" width="8.7265625" style="54"/>
    <col min="10499" max="10499" width="69.7265625" style="54" customWidth="1"/>
    <col min="10500" max="10754" width="8.7265625" style="54"/>
    <col min="10755" max="10755" width="69.7265625" style="54" customWidth="1"/>
    <col min="10756" max="11010" width="8.7265625" style="54"/>
    <col min="11011" max="11011" width="69.7265625" style="54" customWidth="1"/>
    <col min="11012" max="11266" width="8.7265625" style="54"/>
    <col min="11267" max="11267" width="69.7265625" style="54" customWidth="1"/>
    <col min="11268" max="11522" width="8.7265625" style="54"/>
    <col min="11523" max="11523" width="69.7265625" style="54" customWidth="1"/>
    <col min="11524" max="11778" width="8.7265625" style="54"/>
    <col min="11779" max="11779" width="69.7265625" style="54" customWidth="1"/>
    <col min="11780" max="12034" width="8.7265625" style="54"/>
    <col min="12035" max="12035" width="69.7265625" style="54" customWidth="1"/>
    <col min="12036" max="12290" width="8.7265625" style="54"/>
    <col min="12291" max="12291" width="69.7265625" style="54" customWidth="1"/>
    <col min="12292" max="12546" width="8.7265625" style="54"/>
    <col min="12547" max="12547" width="69.7265625" style="54" customWidth="1"/>
    <col min="12548" max="12802" width="8.7265625" style="54"/>
    <col min="12803" max="12803" width="69.7265625" style="54" customWidth="1"/>
    <col min="12804" max="13058" width="8.7265625" style="54"/>
    <col min="13059" max="13059" width="69.7265625" style="54" customWidth="1"/>
    <col min="13060" max="13314" width="8.7265625" style="54"/>
    <col min="13315" max="13315" width="69.7265625" style="54" customWidth="1"/>
    <col min="13316" max="13570" width="8.7265625" style="54"/>
    <col min="13571" max="13571" width="69.7265625" style="54" customWidth="1"/>
    <col min="13572" max="13826" width="8.7265625" style="54"/>
    <col min="13827" max="13827" width="69.7265625" style="54" customWidth="1"/>
    <col min="13828" max="14082" width="8.7265625" style="54"/>
    <col min="14083" max="14083" width="69.7265625" style="54" customWidth="1"/>
    <col min="14084" max="14338" width="8.7265625" style="54"/>
    <col min="14339" max="14339" width="69.7265625" style="54" customWidth="1"/>
    <col min="14340" max="14594" width="8.7265625" style="54"/>
    <col min="14595" max="14595" width="69.7265625" style="54" customWidth="1"/>
    <col min="14596" max="14850" width="8.7265625" style="54"/>
    <col min="14851" max="14851" width="69.7265625" style="54" customWidth="1"/>
    <col min="14852" max="15106" width="8.7265625" style="54"/>
    <col min="15107" max="15107" width="69.7265625" style="54" customWidth="1"/>
    <col min="15108" max="15362" width="8.7265625" style="54"/>
    <col min="15363" max="15363" width="69.7265625" style="54" customWidth="1"/>
    <col min="15364" max="15618" width="8.7265625" style="54"/>
    <col min="15619" max="15619" width="69.7265625" style="54" customWidth="1"/>
    <col min="15620" max="15874" width="8.7265625" style="54"/>
    <col min="15875" max="15875" width="69.7265625" style="54" customWidth="1"/>
    <col min="15876" max="16130" width="8.7265625" style="54"/>
    <col min="16131" max="16131" width="69.7265625" style="54" customWidth="1"/>
    <col min="16132" max="16384" width="8.7265625" style="54"/>
  </cols>
  <sheetData>
    <row r="1" spans="1:3" ht="31" customHeight="1" thickBot="1" x14ac:dyDescent="0.3">
      <c r="A1" s="53" t="s">
        <v>31</v>
      </c>
    </row>
    <row r="2" spans="1:3" ht="20" customHeight="1" thickBot="1" x14ac:dyDescent="0.3">
      <c r="A2" s="55" t="s">
        <v>32</v>
      </c>
      <c r="B2" s="56" t="s">
        <v>33</v>
      </c>
      <c r="C2" s="57" t="s">
        <v>34</v>
      </c>
    </row>
    <row r="3" spans="1:3" s="61" customFormat="1" ht="25" x14ac:dyDescent="0.25">
      <c r="A3" s="58">
        <v>45107</v>
      </c>
      <c r="B3" s="59" t="s">
        <v>35</v>
      </c>
      <c r="C3" s="60" t="s">
        <v>38</v>
      </c>
    </row>
    <row r="4" spans="1:3" s="61" customFormat="1" ht="25" x14ac:dyDescent="0.25">
      <c r="A4" s="62">
        <v>45236</v>
      </c>
      <c r="B4" s="63" t="s">
        <v>35</v>
      </c>
      <c r="C4" s="64" t="s">
        <v>43</v>
      </c>
    </row>
    <row r="5" spans="1:3" s="61" customFormat="1" x14ac:dyDescent="0.25">
      <c r="A5" s="62"/>
      <c r="B5" s="63"/>
      <c r="C5" s="64"/>
    </row>
    <row r="6" spans="1:3" s="61" customFormat="1" x14ac:dyDescent="0.25">
      <c r="A6" s="62"/>
      <c r="B6" s="63"/>
      <c r="C6" s="64"/>
    </row>
    <row r="7" spans="1:3" s="61" customFormat="1" x14ac:dyDescent="0.25">
      <c r="A7" s="62"/>
      <c r="B7" s="63"/>
      <c r="C7" s="64"/>
    </row>
    <row r="8" spans="1:3" s="61" customFormat="1" x14ac:dyDescent="0.25">
      <c r="A8" s="62"/>
      <c r="B8" s="63"/>
      <c r="C8" s="64"/>
    </row>
    <row r="9" spans="1:3" s="61" customFormat="1" x14ac:dyDescent="0.25">
      <c r="A9" s="62"/>
      <c r="B9" s="63"/>
      <c r="C9" s="64"/>
    </row>
    <row r="10" spans="1:3" s="61" customFormat="1" x14ac:dyDescent="0.25">
      <c r="A10" s="62"/>
      <c r="B10" s="63"/>
      <c r="C10" s="64"/>
    </row>
    <row r="11" spans="1:3" s="61" customFormat="1" x14ac:dyDescent="0.25">
      <c r="A11" s="62"/>
      <c r="B11" s="63"/>
      <c r="C11" s="64"/>
    </row>
    <row r="12" spans="1:3" s="61" customFormat="1" x14ac:dyDescent="0.25">
      <c r="A12" s="62"/>
      <c r="B12" s="63"/>
      <c r="C12" s="64"/>
    </row>
    <row r="13" spans="1:3" s="61" customFormat="1" x14ac:dyDescent="0.25">
      <c r="A13" s="62"/>
      <c r="B13" s="63"/>
      <c r="C13" s="64"/>
    </row>
    <row r="14" spans="1:3" s="61" customFormat="1" x14ac:dyDescent="0.25">
      <c r="A14" s="62"/>
      <c r="B14" s="63"/>
      <c r="C14" s="64"/>
    </row>
    <row r="15" spans="1:3" s="61" customFormat="1" x14ac:dyDescent="0.25">
      <c r="A15" s="62"/>
      <c r="B15" s="63"/>
      <c r="C15" s="64"/>
    </row>
    <row r="16" spans="1:3" s="61" customFormat="1" x14ac:dyDescent="0.25">
      <c r="A16" s="62"/>
      <c r="B16" s="63"/>
      <c r="C16" s="64"/>
    </row>
    <row r="17" spans="1:3" s="61" customFormat="1" x14ac:dyDescent="0.25">
      <c r="A17" s="62"/>
      <c r="B17" s="63"/>
      <c r="C17" s="64"/>
    </row>
    <row r="18" spans="1:3" s="61" customFormat="1" x14ac:dyDescent="0.25">
      <c r="A18" s="62"/>
      <c r="B18" s="63"/>
      <c r="C18" s="64"/>
    </row>
    <row r="19" spans="1:3" s="61" customFormat="1" x14ac:dyDescent="0.25">
      <c r="A19" s="62"/>
      <c r="B19" s="63"/>
      <c r="C19" s="64"/>
    </row>
    <row r="20" spans="1:3" s="61" customFormat="1" x14ac:dyDescent="0.25">
      <c r="A20" s="62"/>
      <c r="B20" s="63"/>
      <c r="C20" s="64"/>
    </row>
    <row r="21" spans="1:3" s="61" customFormat="1" x14ac:dyDescent="0.25">
      <c r="A21" s="62"/>
      <c r="B21" s="63"/>
      <c r="C21" s="64"/>
    </row>
    <row r="22" spans="1:3" s="61" customFormat="1" x14ac:dyDescent="0.25">
      <c r="A22" s="62"/>
      <c r="B22" s="63"/>
      <c r="C22" s="64"/>
    </row>
    <row r="23" spans="1:3" s="61" customFormat="1" x14ac:dyDescent="0.25">
      <c r="A23" s="62"/>
      <c r="B23" s="63"/>
      <c r="C23" s="64"/>
    </row>
    <row r="24" spans="1:3" s="61" customFormat="1" x14ac:dyDescent="0.25">
      <c r="A24" s="62"/>
      <c r="B24" s="63"/>
      <c r="C24" s="64"/>
    </row>
    <row r="25" spans="1:3" s="61" customFormat="1" x14ac:dyDescent="0.25">
      <c r="A25" s="62"/>
      <c r="B25" s="63"/>
      <c r="C25" s="64"/>
    </row>
    <row r="26" spans="1:3" s="61" customFormat="1" x14ac:dyDescent="0.25">
      <c r="A26" s="62"/>
      <c r="B26" s="63"/>
      <c r="C26" s="64"/>
    </row>
    <row r="27" spans="1:3" s="61" customFormat="1" x14ac:dyDescent="0.25">
      <c r="A27" s="62"/>
      <c r="B27" s="63"/>
      <c r="C27" s="64"/>
    </row>
    <row r="28" spans="1:3" x14ac:dyDescent="0.25">
      <c r="A28" s="65"/>
      <c r="B28" s="66"/>
      <c r="C28" s="67"/>
    </row>
    <row r="29" spans="1:3" x14ac:dyDescent="0.25">
      <c r="A29" s="68"/>
      <c r="B29" s="68"/>
      <c r="C29" s="69"/>
    </row>
    <row r="30" spans="1:3" x14ac:dyDescent="0.25">
      <c r="A30" s="68"/>
      <c r="B30" s="68"/>
      <c r="C30" s="69"/>
    </row>
    <row r="31" spans="1:3" x14ac:dyDescent="0.25">
      <c r="A31" s="68"/>
      <c r="B31" s="68"/>
      <c r="C31" s="69"/>
    </row>
    <row r="32" spans="1:3" x14ac:dyDescent="0.25">
      <c r="A32" s="68"/>
      <c r="B32" s="68"/>
      <c r="C32" s="69"/>
    </row>
    <row r="33" spans="1:3" x14ac:dyDescent="0.25">
      <c r="A33" s="69"/>
      <c r="B33" s="69"/>
      <c r="C33" s="69"/>
    </row>
    <row r="34" spans="1:3" x14ac:dyDescent="0.25">
      <c r="A34" s="69"/>
      <c r="B34" s="69"/>
      <c r="C34" s="69"/>
    </row>
    <row r="35" spans="1:3" x14ac:dyDescent="0.25">
      <c r="A35" s="69"/>
      <c r="B35" s="69"/>
      <c r="C35" s="69"/>
    </row>
    <row r="36" spans="1:3" x14ac:dyDescent="0.25">
      <c r="A36" s="69"/>
      <c r="B36" s="69"/>
      <c r="C36" s="69"/>
    </row>
    <row r="37" spans="1:3" x14ac:dyDescent="0.25">
      <c r="A37" s="69"/>
      <c r="B37" s="69"/>
      <c r="C37" s="69"/>
    </row>
    <row r="38" spans="1:3" x14ac:dyDescent="0.25">
      <c r="A38" s="69"/>
      <c r="B38" s="69"/>
      <c r="C38" s="69"/>
    </row>
    <row r="39" spans="1:3" x14ac:dyDescent="0.25">
      <c r="A39" s="69"/>
      <c r="B39" s="69"/>
      <c r="C39" s="69"/>
    </row>
    <row r="40" spans="1:3" x14ac:dyDescent="0.25">
      <c r="A40" s="69"/>
      <c r="B40" s="69"/>
      <c r="C40" s="69"/>
    </row>
    <row r="41" spans="1:3" x14ac:dyDescent="0.25">
      <c r="A41" s="69"/>
      <c r="B41" s="69"/>
      <c r="C41" s="69"/>
    </row>
    <row r="42" spans="1:3" x14ac:dyDescent="0.25">
      <c r="A42" s="69"/>
      <c r="B42" s="69"/>
      <c r="C42" s="69"/>
    </row>
    <row r="43" spans="1:3" x14ac:dyDescent="0.25">
      <c r="A43" s="69"/>
      <c r="B43" s="69"/>
      <c r="C43" s="69"/>
    </row>
    <row r="44" spans="1:3" x14ac:dyDescent="0.25">
      <c r="A44" s="69"/>
      <c r="B44" s="69"/>
      <c r="C44" s="69"/>
    </row>
    <row r="45" spans="1:3" x14ac:dyDescent="0.25">
      <c r="A45" s="69"/>
      <c r="B45" s="69"/>
      <c r="C45" s="69"/>
    </row>
    <row r="46" spans="1:3" x14ac:dyDescent="0.25">
      <c r="A46" s="69"/>
      <c r="B46" s="69"/>
      <c r="C46" s="69"/>
    </row>
    <row r="47" spans="1:3" x14ac:dyDescent="0.25">
      <c r="A47" s="69"/>
      <c r="B47" s="69"/>
      <c r="C47" s="69"/>
    </row>
    <row r="48" spans="1:3" x14ac:dyDescent="0.25">
      <c r="A48" s="69"/>
      <c r="B48" s="69"/>
      <c r="C48" s="69"/>
    </row>
    <row r="49" spans="1:3" x14ac:dyDescent="0.25">
      <c r="A49" s="69"/>
      <c r="B49" s="69"/>
      <c r="C49" s="69"/>
    </row>
    <row r="50" spans="1:3" x14ac:dyDescent="0.25">
      <c r="A50" s="69"/>
      <c r="B50" s="69"/>
      <c r="C50" s="69"/>
    </row>
    <row r="51" spans="1:3" x14ac:dyDescent="0.25">
      <c r="A51" s="69"/>
      <c r="B51" s="69"/>
      <c r="C51" s="69"/>
    </row>
    <row r="52" spans="1:3" x14ac:dyDescent="0.25">
      <c r="A52" s="69"/>
      <c r="B52" s="69"/>
      <c r="C52" s="69"/>
    </row>
    <row r="53" spans="1:3" x14ac:dyDescent="0.25">
      <c r="A53" s="69"/>
      <c r="B53" s="69"/>
      <c r="C53" s="69"/>
    </row>
    <row r="54" spans="1:3" x14ac:dyDescent="0.25">
      <c r="A54" s="69"/>
      <c r="B54" s="69"/>
      <c r="C54" s="69"/>
    </row>
    <row r="55" spans="1:3" x14ac:dyDescent="0.25">
      <c r="A55" s="69"/>
      <c r="B55" s="69"/>
      <c r="C55" s="69"/>
    </row>
    <row r="56" spans="1:3" x14ac:dyDescent="0.25">
      <c r="A56" s="69"/>
      <c r="B56" s="69"/>
      <c r="C56" s="69"/>
    </row>
    <row r="57" spans="1:3" x14ac:dyDescent="0.25">
      <c r="A57" s="69"/>
      <c r="B57" s="69"/>
      <c r="C57" s="69"/>
    </row>
    <row r="58" spans="1:3" x14ac:dyDescent="0.25">
      <c r="A58" s="69"/>
      <c r="B58" s="69"/>
      <c r="C58" s="69"/>
    </row>
    <row r="59" spans="1:3" x14ac:dyDescent="0.25">
      <c r="A59" s="69"/>
      <c r="B59" s="69"/>
      <c r="C59" s="69"/>
    </row>
    <row r="60" spans="1:3" x14ac:dyDescent="0.25">
      <c r="A60" s="69"/>
      <c r="B60" s="69"/>
      <c r="C60" s="69"/>
    </row>
    <row r="61" spans="1:3" x14ac:dyDescent="0.25">
      <c r="A61" s="69"/>
      <c r="B61" s="69"/>
      <c r="C61" s="69"/>
    </row>
    <row r="62" spans="1:3" x14ac:dyDescent="0.25">
      <c r="A62" s="69"/>
      <c r="B62" s="69"/>
      <c r="C62" s="69"/>
    </row>
    <row r="63" spans="1:3" x14ac:dyDescent="0.25">
      <c r="A63" s="69"/>
      <c r="B63" s="69"/>
      <c r="C63" s="69"/>
    </row>
    <row r="64" spans="1:3" x14ac:dyDescent="0.25">
      <c r="A64" s="69"/>
      <c r="B64" s="69"/>
      <c r="C64" s="69"/>
    </row>
    <row r="65" spans="1:3" x14ac:dyDescent="0.25">
      <c r="A65" s="69"/>
      <c r="B65" s="69"/>
      <c r="C65" s="69"/>
    </row>
    <row r="66" spans="1:3" x14ac:dyDescent="0.25">
      <c r="A66" s="69"/>
      <c r="B66" s="69"/>
      <c r="C66" s="69"/>
    </row>
    <row r="67" spans="1:3" x14ac:dyDescent="0.25">
      <c r="A67" s="69"/>
      <c r="B67" s="69"/>
      <c r="C67" s="69"/>
    </row>
    <row r="68" spans="1:3" x14ac:dyDescent="0.25">
      <c r="A68" s="69"/>
      <c r="B68" s="69"/>
      <c r="C68" s="69"/>
    </row>
    <row r="69" spans="1:3" x14ac:dyDescent="0.25">
      <c r="A69" s="69"/>
      <c r="B69" s="69"/>
      <c r="C69" s="69"/>
    </row>
    <row r="70" spans="1:3" x14ac:dyDescent="0.25">
      <c r="A70" s="69"/>
      <c r="B70" s="69"/>
      <c r="C70" s="69"/>
    </row>
    <row r="71" spans="1:3" x14ac:dyDescent="0.25">
      <c r="A71" s="69"/>
      <c r="B71" s="69"/>
      <c r="C71" s="69"/>
    </row>
    <row r="72" spans="1:3" x14ac:dyDescent="0.25">
      <c r="A72" s="69"/>
      <c r="B72" s="69"/>
      <c r="C72" s="69"/>
    </row>
    <row r="73" spans="1:3" x14ac:dyDescent="0.25">
      <c r="A73" s="69"/>
      <c r="B73" s="69"/>
      <c r="C73" s="69"/>
    </row>
    <row r="74" spans="1:3" x14ac:dyDescent="0.25">
      <c r="A74" s="69"/>
      <c r="B74" s="69"/>
      <c r="C74" s="69"/>
    </row>
    <row r="75" spans="1:3" x14ac:dyDescent="0.25">
      <c r="A75" s="69"/>
      <c r="B75" s="69"/>
      <c r="C75" s="69"/>
    </row>
    <row r="76" spans="1:3" x14ac:dyDescent="0.25">
      <c r="A76" s="69"/>
      <c r="B76" s="69"/>
      <c r="C76" s="69"/>
    </row>
    <row r="77" spans="1:3" x14ac:dyDescent="0.25">
      <c r="A77" s="69"/>
      <c r="B77" s="69"/>
      <c r="C77" s="69"/>
    </row>
    <row r="78" spans="1:3" x14ac:dyDescent="0.25">
      <c r="A78" s="69"/>
      <c r="B78" s="69"/>
      <c r="C78" s="69"/>
    </row>
    <row r="79" spans="1:3" x14ac:dyDescent="0.25">
      <c r="A79" s="69"/>
      <c r="B79" s="69"/>
      <c r="C79" s="69"/>
    </row>
    <row r="80" spans="1:3" x14ac:dyDescent="0.25">
      <c r="A80" s="69"/>
      <c r="B80" s="69"/>
      <c r="C80" s="69"/>
    </row>
    <row r="81" spans="1:3" x14ac:dyDescent="0.25">
      <c r="A81" s="69"/>
      <c r="B81" s="69"/>
      <c r="C81" s="69"/>
    </row>
    <row r="82" spans="1:3" x14ac:dyDescent="0.25">
      <c r="A82" s="69"/>
      <c r="B82" s="69"/>
      <c r="C82" s="69"/>
    </row>
    <row r="83" spans="1:3" x14ac:dyDescent="0.25">
      <c r="A83" s="69"/>
      <c r="B83" s="69"/>
      <c r="C83" s="69"/>
    </row>
    <row r="84" spans="1:3" x14ac:dyDescent="0.25">
      <c r="A84" s="69"/>
      <c r="B84" s="69"/>
      <c r="C84" s="69"/>
    </row>
    <row r="85" spans="1:3" x14ac:dyDescent="0.25">
      <c r="A85" s="69"/>
      <c r="B85" s="69"/>
      <c r="C85" s="69"/>
    </row>
    <row r="86" spans="1:3" x14ac:dyDescent="0.25">
      <c r="A86" s="69"/>
      <c r="B86" s="69"/>
      <c r="C86" s="69"/>
    </row>
    <row r="87" spans="1:3" x14ac:dyDescent="0.25">
      <c r="A87" s="69"/>
      <c r="B87" s="69"/>
      <c r="C87" s="69"/>
    </row>
    <row r="88" spans="1:3" x14ac:dyDescent="0.25">
      <c r="A88" s="69"/>
      <c r="B88" s="69"/>
      <c r="C88" s="69"/>
    </row>
    <row r="89" spans="1:3" x14ac:dyDescent="0.25">
      <c r="A89" s="69"/>
      <c r="B89" s="69"/>
      <c r="C89" s="69"/>
    </row>
    <row r="90" spans="1:3" x14ac:dyDescent="0.25">
      <c r="A90" s="69"/>
      <c r="B90" s="69"/>
      <c r="C90" s="69"/>
    </row>
    <row r="91" spans="1:3" x14ac:dyDescent="0.25">
      <c r="A91" s="69"/>
      <c r="B91" s="69"/>
      <c r="C91" s="69"/>
    </row>
    <row r="92" spans="1:3" x14ac:dyDescent="0.25">
      <c r="A92" s="69"/>
      <c r="B92" s="69"/>
      <c r="C92" s="69"/>
    </row>
    <row r="93" spans="1:3" x14ac:dyDescent="0.25">
      <c r="A93" s="69"/>
      <c r="B93" s="69"/>
      <c r="C93" s="69"/>
    </row>
    <row r="94" spans="1:3" x14ac:dyDescent="0.25">
      <c r="A94" s="69"/>
      <c r="B94" s="69"/>
      <c r="C94" s="69"/>
    </row>
    <row r="95" spans="1:3" x14ac:dyDescent="0.25">
      <c r="A95" s="69"/>
      <c r="B95" s="69"/>
      <c r="C95" s="69"/>
    </row>
    <row r="96" spans="1:3" x14ac:dyDescent="0.25">
      <c r="A96" s="69"/>
      <c r="B96" s="69"/>
      <c r="C96" s="69"/>
    </row>
    <row r="97" spans="1:3" x14ac:dyDescent="0.25">
      <c r="A97" s="69"/>
      <c r="B97" s="69"/>
      <c r="C97" s="69"/>
    </row>
    <row r="98" spans="1:3" x14ac:dyDescent="0.25">
      <c r="A98" s="69"/>
      <c r="B98" s="69"/>
      <c r="C98" s="69"/>
    </row>
    <row r="99" spans="1:3" x14ac:dyDescent="0.25">
      <c r="A99" s="69"/>
      <c r="B99" s="69"/>
      <c r="C99" s="69"/>
    </row>
    <row r="100" spans="1:3" x14ac:dyDescent="0.25">
      <c r="A100" s="69"/>
      <c r="B100" s="69"/>
      <c r="C100" s="69"/>
    </row>
    <row r="101" spans="1:3" x14ac:dyDescent="0.25">
      <c r="A101" s="69"/>
      <c r="B101" s="69"/>
      <c r="C101" s="69"/>
    </row>
    <row r="102" spans="1:3" x14ac:dyDescent="0.25">
      <c r="A102" s="69"/>
      <c r="B102" s="69"/>
      <c r="C102" s="69"/>
    </row>
    <row r="103" spans="1:3" x14ac:dyDescent="0.25">
      <c r="A103" s="69"/>
      <c r="B103" s="69"/>
      <c r="C103" s="69"/>
    </row>
    <row r="104" spans="1:3" x14ac:dyDescent="0.25">
      <c r="A104" s="69"/>
      <c r="B104" s="69"/>
      <c r="C104" s="69"/>
    </row>
    <row r="105" spans="1:3" x14ac:dyDescent="0.25">
      <c r="A105" s="69"/>
      <c r="B105" s="69"/>
      <c r="C105" s="69"/>
    </row>
    <row r="106" spans="1:3" x14ac:dyDescent="0.25">
      <c r="A106" s="69"/>
      <c r="B106" s="69"/>
      <c r="C106" s="69"/>
    </row>
    <row r="107" spans="1:3" x14ac:dyDescent="0.25">
      <c r="A107" s="69"/>
      <c r="B107" s="69"/>
      <c r="C107" s="69"/>
    </row>
    <row r="108" spans="1:3" x14ac:dyDescent="0.25">
      <c r="A108" s="69"/>
      <c r="B108" s="69"/>
      <c r="C108" s="69"/>
    </row>
    <row r="109" spans="1:3" x14ac:dyDescent="0.25">
      <c r="A109" s="69"/>
      <c r="B109" s="69"/>
      <c r="C109" s="69"/>
    </row>
    <row r="110" spans="1:3" x14ac:dyDescent="0.25">
      <c r="A110" s="69"/>
      <c r="B110" s="69"/>
      <c r="C110" s="69"/>
    </row>
    <row r="111" spans="1:3" x14ac:dyDescent="0.25">
      <c r="A111" s="69"/>
      <c r="B111" s="69"/>
      <c r="C111" s="69"/>
    </row>
    <row r="112" spans="1:3" x14ac:dyDescent="0.25">
      <c r="A112" s="69"/>
      <c r="B112" s="69"/>
      <c r="C112" s="69"/>
    </row>
    <row r="113" spans="1:3" x14ac:dyDescent="0.25">
      <c r="A113" s="69"/>
      <c r="B113" s="69"/>
      <c r="C113" s="69"/>
    </row>
    <row r="114" spans="1:3" x14ac:dyDescent="0.25">
      <c r="A114" s="69"/>
      <c r="B114" s="69"/>
      <c r="C114" s="69"/>
    </row>
    <row r="115" spans="1:3" x14ac:dyDescent="0.25">
      <c r="A115" s="69"/>
      <c r="B115" s="69"/>
      <c r="C115" s="69"/>
    </row>
    <row r="116" spans="1:3" x14ac:dyDescent="0.25">
      <c r="A116" s="69"/>
      <c r="B116" s="69"/>
      <c r="C116" s="69"/>
    </row>
    <row r="117" spans="1:3" x14ac:dyDescent="0.25">
      <c r="A117" s="69"/>
      <c r="B117" s="69"/>
      <c r="C117" s="69"/>
    </row>
    <row r="118" spans="1:3" x14ac:dyDescent="0.25">
      <c r="A118" s="69"/>
      <c r="B118" s="69"/>
      <c r="C118" s="69"/>
    </row>
    <row r="119" spans="1:3" x14ac:dyDescent="0.25">
      <c r="A119" s="69"/>
      <c r="B119" s="69"/>
      <c r="C119" s="69"/>
    </row>
    <row r="120" spans="1:3" x14ac:dyDescent="0.25">
      <c r="A120" s="69"/>
      <c r="B120" s="69"/>
      <c r="C120" s="69"/>
    </row>
    <row r="121" spans="1:3" x14ac:dyDescent="0.25">
      <c r="A121" s="69"/>
      <c r="B121" s="69"/>
      <c r="C121" s="69"/>
    </row>
    <row r="122" spans="1:3" x14ac:dyDescent="0.25">
      <c r="A122" s="69"/>
      <c r="B122" s="69"/>
      <c r="C122" s="69"/>
    </row>
    <row r="123" spans="1:3" x14ac:dyDescent="0.25">
      <c r="A123" s="69"/>
      <c r="B123" s="69"/>
      <c r="C123" s="69"/>
    </row>
    <row r="124" spans="1:3" x14ac:dyDescent="0.25">
      <c r="A124" s="69"/>
      <c r="B124" s="69"/>
      <c r="C124" s="69"/>
    </row>
    <row r="125" spans="1:3" x14ac:dyDescent="0.25">
      <c r="A125" s="69"/>
      <c r="B125" s="69"/>
      <c r="C125" s="69"/>
    </row>
    <row r="126" spans="1:3" x14ac:dyDescent="0.25">
      <c r="A126" s="69"/>
      <c r="B126" s="69"/>
      <c r="C126" s="69"/>
    </row>
    <row r="127" spans="1:3" x14ac:dyDescent="0.25">
      <c r="A127" s="69"/>
      <c r="B127" s="69"/>
      <c r="C127" s="69"/>
    </row>
    <row r="128" spans="1:3" x14ac:dyDescent="0.25">
      <c r="A128" s="69"/>
      <c r="B128" s="69"/>
      <c r="C128" s="69"/>
    </row>
    <row r="129" spans="1:3" x14ac:dyDescent="0.25">
      <c r="A129" s="69"/>
      <c r="B129" s="69"/>
      <c r="C129" s="69"/>
    </row>
    <row r="130" spans="1:3" x14ac:dyDescent="0.25">
      <c r="A130" s="69"/>
      <c r="B130" s="69"/>
      <c r="C130" s="69"/>
    </row>
    <row r="131" spans="1:3" x14ac:dyDescent="0.25">
      <c r="A131" s="69"/>
      <c r="B131" s="69"/>
      <c r="C131" s="69"/>
    </row>
    <row r="132" spans="1:3" x14ac:dyDescent="0.25">
      <c r="A132" s="69"/>
      <c r="B132" s="69"/>
      <c r="C132" s="69"/>
    </row>
    <row r="133" spans="1:3" x14ac:dyDescent="0.25">
      <c r="A133" s="69"/>
      <c r="B133" s="69"/>
      <c r="C133" s="69"/>
    </row>
    <row r="134" spans="1:3" x14ac:dyDescent="0.25">
      <c r="A134" s="69"/>
      <c r="B134" s="69"/>
      <c r="C134" s="69"/>
    </row>
    <row r="135" spans="1:3" x14ac:dyDescent="0.25">
      <c r="A135" s="69"/>
      <c r="B135" s="69"/>
      <c r="C135" s="69"/>
    </row>
    <row r="136" spans="1:3" x14ac:dyDescent="0.25">
      <c r="A136" s="69"/>
      <c r="B136" s="69"/>
      <c r="C136" s="69"/>
    </row>
    <row r="137" spans="1:3" x14ac:dyDescent="0.25">
      <c r="A137" s="69"/>
      <c r="B137" s="69"/>
      <c r="C137" s="69"/>
    </row>
    <row r="138" spans="1:3" x14ac:dyDescent="0.25">
      <c r="A138" s="69"/>
      <c r="B138" s="69"/>
      <c r="C138" s="69"/>
    </row>
    <row r="139" spans="1:3" x14ac:dyDescent="0.25">
      <c r="A139" s="69"/>
      <c r="B139" s="69"/>
      <c r="C139" s="69"/>
    </row>
    <row r="140" spans="1:3" x14ac:dyDescent="0.25">
      <c r="A140" s="69"/>
      <c r="B140" s="69"/>
      <c r="C140" s="69"/>
    </row>
    <row r="141" spans="1:3" x14ac:dyDescent="0.25">
      <c r="A141" s="69"/>
      <c r="B141" s="69"/>
      <c r="C141" s="69"/>
    </row>
    <row r="142" spans="1:3" x14ac:dyDescent="0.25">
      <c r="A142" s="69"/>
      <c r="B142" s="69"/>
      <c r="C142" s="69"/>
    </row>
    <row r="143" spans="1:3" x14ac:dyDescent="0.25">
      <c r="A143" s="69"/>
      <c r="B143" s="69"/>
      <c r="C143" s="69"/>
    </row>
    <row r="144" spans="1:3" x14ac:dyDescent="0.25">
      <c r="A144" s="69"/>
      <c r="B144" s="69"/>
      <c r="C144" s="69"/>
    </row>
    <row r="145" spans="1:3" x14ac:dyDescent="0.25">
      <c r="A145" s="69"/>
      <c r="B145" s="69"/>
      <c r="C145" s="69"/>
    </row>
    <row r="146" spans="1:3" x14ac:dyDescent="0.25">
      <c r="A146" s="69"/>
      <c r="B146" s="69"/>
      <c r="C146" s="69"/>
    </row>
    <row r="147" spans="1:3" x14ac:dyDescent="0.25">
      <c r="A147" s="69"/>
      <c r="B147" s="69"/>
      <c r="C147" s="69"/>
    </row>
    <row r="148" spans="1:3" x14ac:dyDescent="0.25">
      <c r="A148" s="69"/>
      <c r="B148" s="69"/>
      <c r="C148" s="69"/>
    </row>
    <row r="149" spans="1:3" x14ac:dyDescent="0.25">
      <c r="A149" s="69"/>
      <c r="B149" s="69"/>
      <c r="C149" s="69"/>
    </row>
    <row r="150" spans="1:3" x14ac:dyDescent="0.25">
      <c r="A150" s="69"/>
      <c r="B150" s="69"/>
      <c r="C150" s="69"/>
    </row>
    <row r="151" spans="1:3" x14ac:dyDescent="0.25">
      <c r="A151" s="69"/>
      <c r="B151" s="69"/>
      <c r="C151" s="69"/>
    </row>
    <row r="152" spans="1:3" x14ac:dyDescent="0.25">
      <c r="A152" s="69"/>
      <c r="B152" s="69"/>
      <c r="C152" s="69"/>
    </row>
    <row r="153" spans="1:3" x14ac:dyDescent="0.25">
      <c r="A153" s="69"/>
      <c r="B153" s="69"/>
      <c r="C153" s="69"/>
    </row>
    <row r="154" spans="1:3" x14ac:dyDescent="0.25">
      <c r="A154" s="69"/>
      <c r="B154" s="69"/>
      <c r="C154" s="69"/>
    </row>
    <row r="155" spans="1:3" x14ac:dyDescent="0.25">
      <c r="A155" s="69"/>
      <c r="B155" s="69"/>
      <c r="C155" s="69"/>
    </row>
    <row r="156" spans="1:3" x14ac:dyDescent="0.25">
      <c r="A156" s="69"/>
      <c r="B156" s="69"/>
      <c r="C156" s="69"/>
    </row>
    <row r="157" spans="1:3" x14ac:dyDescent="0.25">
      <c r="A157" s="69"/>
      <c r="B157" s="69"/>
      <c r="C157" s="69"/>
    </row>
    <row r="158" spans="1:3" x14ac:dyDescent="0.25">
      <c r="A158" s="69"/>
      <c r="B158" s="69"/>
      <c r="C158" s="69"/>
    </row>
    <row r="159" spans="1:3" x14ac:dyDescent="0.25">
      <c r="A159" s="69"/>
      <c r="B159" s="69"/>
      <c r="C159" s="69"/>
    </row>
    <row r="160" spans="1:3" x14ac:dyDescent="0.25">
      <c r="A160" s="69"/>
      <c r="B160" s="69"/>
      <c r="C160" s="69"/>
    </row>
    <row r="161" spans="1:3" x14ac:dyDescent="0.25">
      <c r="A161" s="69"/>
      <c r="B161" s="69"/>
      <c r="C161" s="69"/>
    </row>
    <row r="162" spans="1:3" x14ac:dyDescent="0.25">
      <c r="A162" s="69"/>
      <c r="B162" s="69"/>
      <c r="C162" s="69"/>
    </row>
    <row r="163" spans="1:3" x14ac:dyDescent="0.25">
      <c r="A163" s="69"/>
      <c r="B163" s="69"/>
      <c r="C163" s="69"/>
    </row>
    <row r="164" spans="1:3" x14ac:dyDescent="0.25">
      <c r="A164" s="69"/>
      <c r="B164" s="69"/>
      <c r="C164" s="69"/>
    </row>
    <row r="165" spans="1:3" x14ac:dyDescent="0.25">
      <c r="A165" s="69"/>
      <c r="B165" s="69"/>
      <c r="C165" s="69"/>
    </row>
    <row r="166" spans="1:3" x14ac:dyDescent="0.25">
      <c r="A166" s="69"/>
      <c r="B166" s="69"/>
      <c r="C166" s="69"/>
    </row>
    <row r="167" spans="1:3" x14ac:dyDescent="0.25">
      <c r="A167" s="69"/>
      <c r="B167" s="69"/>
      <c r="C167" s="69"/>
    </row>
    <row r="168" spans="1:3" x14ac:dyDescent="0.25">
      <c r="A168" s="69"/>
      <c r="B168" s="69"/>
      <c r="C168" s="69"/>
    </row>
    <row r="169" spans="1:3" x14ac:dyDescent="0.25">
      <c r="A169" s="69"/>
      <c r="B169" s="69"/>
      <c r="C169" s="69"/>
    </row>
    <row r="170" spans="1:3" x14ac:dyDescent="0.25">
      <c r="A170" s="69"/>
      <c r="B170" s="69"/>
      <c r="C170" s="69"/>
    </row>
    <row r="171" spans="1:3" x14ac:dyDescent="0.25">
      <c r="A171" s="69"/>
      <c r="B171" s="69"/>
      <c r="C171" s="69"/>
    </row>
    <row r="172" spans="1:3" x14ac:dyDescent="0.25">
      <c r="A172" s="69"/>
      <c r="B172" s="69"/>
      <c r="C172" s="69"/>
    </row>
    <row r="173" spans="1:3" x14ac:dyDescent="0.25">
      <c r="A173" s="69"/>
      <c r="B173" s="69"/>
      <c r="C173" s="69"/>
    </row>
    <row r="174" spans="1:3" x14ac:dyDescent="0.25">
      <c r="A174" s="69"/>
      <c r="B174" s="69"/>
      <c r="C174" s="69"/>
    </row>
    <row r="175" spans="1:3" x14ac:dyDescent="0.25">
      <c r="A175" s="69"/>
      <c r="B175" s="69"/>
      <c r="C175" s="69"/>
    </row>
    <row r="176" spans="1:3" x14ac:dyDescent="0.25">
      <c r="A176" s="69"/>
      <c r="B176" s="69"/>
      <c r="C176" s="69"/>
    </row>
    <row r="177" spans="1:3" x14ac:dyDescent="0.25">
      <c r="A177" s="69"/>
      <c r="B177" s="69"/>
      <c r="C177" s="69"/>
    </row>
    <row r="178" spans="1:3" x14ac:dyDescent="0.25">
      <c r="A178" s="69"/>
      <c r="B178" s="69"/>
      <c r="C178" s="69"/>
    </row>
    <row r="179" spans="1:3" x14ac:dyDescent="0.25">
      <c r="A179" s="69"/>
      <c r="B179" s="69"/>
      <c r="C179" s="69"/>
    </row>
    <row r="180" spans="1:3" x14ac:dyDescent="0.25">
      <c r="A180" s="69"/>
      <c r="B180" s="69"/>
      <c r="C180" s="69"/>
    </row>
    <row r="181" spans="1:3" x14ac:dyDescent="0.25">
      <c r="A181" s="69"/>
      <c r="B181" s="69"/>
      <c r="C181" s="69"/>
    </row>
    <row r="182" spans="1:3" x14ac:dyDescent="0.25">
      <c r="A182" s="69"/>
      <c r="B182" s="69"/>
      <c r="C182" s="69"/>
    </row>
    <row r="183" spans="1:3" x14ac:dyDescent="0.25">
      <c r="A183" s="69"/>
      <c r="B183" s="69"/>
      <c r="C183" s="69"/>
    </row>
    <row r="184" spans="1:3" x14ac:dyDescent="0.25">
      <c r="A184" s="69"/>
      <c r="B184" s="69"/>
      <c r="C184" s="69"/>
    </row>
    <row r="185" spans="1:3" x14ac:dyDescent="0.25">
      <c r="A185" s="69"/>
      <c r="B185" s="69"/>
      <c r="C185" s="69"/>
    </row>
    <row r="186" spans="1:3" x14ac:dyDescent="0.25">
      <c r="A186" s="69"/>
      <c r="B186" s="69"/>
      <c r="C186" s="69"/>
    </row>
    <row r="187" spans="1:3" x14ac:dyDescent="0.25">
      <c r="A187" s="69"/>
      <c r="B187" s="69"/>
      <c r="C187" s="69"/>
    </row>
    <row r="188" spans="1:3" x14ac:dyDescent="0.25">
      <c r="A188" s="69"/>
      <c r="B188" s="69"/>
      <c r="C188" s="69"/>
    </row>
    <row r="189" spans="1:3" x14ac:dyDescent="0.25">
      <c r="A189" s="69"/>
      <c r="B189" s="69"/>
      <c r="C189" s="69"/>
    </row>
    <row r="190" spans="1:3" x14ac:dyDescent="0.25">
      <c r="A190" s="69"/>
      <c r="B190" s="69"/>
      <c r="C190" s="69"/>
    </row>
    <row r="191" spans="1:3" x14ac:dyDescent="0.25">
      <c r="A191" s="69"/>
      <c r="B191" s="69"/>
      <c r="C191" s="69"/>
    </row>
    <row r="192" spans="1:3" x14ac:dyDescent="0.25">
      <c r="A192" s="69"/>
      <c r="B192" s="69"/>
      <c r="C192" s="69"/>
    </row>
    <row r="193" spans="1:3" x14ac:dyDescent="0.25">
      <c r="A193" s="69"/>
      <c r="B193" s="69"/>
      <c r="C193" s="69"/>
    </row>
    <row r="194" spans="1:3" x14ac:dyDescent="0.25">
      <c r="A194" s="69"/>
      <c r="B194" s="69"/>
      <c r="C194" s="69"/>
    </row>
    <row r="195" spans="1:3" x14ac:dyDescent="0.25">
      <c r="A195" s="69"/>
      <c r="B195" s="69"/>
      <c r="C195" s="69"/>
    </row>
    <row r="196" spans="1:3" x14ac:dyDescent="0.25">
      <c r="A196" s="69"/>
      <c r="B196" s="69"/>
      <c r="C196" s="69"/>
    </row>
    <row r="197" spans="1:3" x14ac:dyDescent="0.25">
      <c r="A197" s="69"/>
      <c r="B197" s="69"/>
      <c r="C197" s="69"/>
    </row>
    <row r="198" spans="1:3" x14ac:dyDescent="0.25">
      <c r="A198" s="69"/>
      <c r="B198" s="69"/>
      <c r="C198" s="69"/>
    </row>
    <row r="199" spans="1:3" x14ac:dyDescent="0.25">
      <c r="A199" s="69"/>
      <c r="B199" s="69"/>
      <c r="C199" s="69"/>
    </row>
    <row r="200" spans="1:3" x14ac:dyDescent="0.25">
      <c r="A200" s="69"/>
      <c r="B200" s="69"/>
      <c r="C200" s="69"/>
    </row>
    <row r="201" spans="1:3" x14ac:dyDescent="0.25">
      <c r="A201" s="69"/>
      <c r="B201" s="69"/>
      <c r="C201" s="69"/>
    </row>
    <row r="202" spans="1:3" x14ac:dyDescent="0.25">
      <c r="A202" s="69"/>
      <c r="B202" s="69"/>
      <c r="C202" s="69"/>
    </row>
    <row r="203" spans="1:3" x14ac:dyDescent="0.25">
      <c r="A203" s="69"/>
      <c r="B203" s="69"/>
      <c r="C203" s="69"/>
    </row>
    <row r="204" spans="1:3" x14ac:dyDescent="0.25">
      <c r="A204" s="69"/>
      <c r="B204" s="69"/>
      <c r="C204" s="69"/>
    </row>
    <row r="205" spans="1:3" x14ac:dyDescent="0.25">
      <c r="A205" s="69"/>
      <c r="B205" s="69"/>
      <c r="C205" s="69"/>
    </row>
    <row r="206" spans="1:3" x14ac:dyDescent="0.25">
      <c r="A206" s="69"/>
      <c r="B206" s="69"/>
      <c r="C206" s="69"/>
    </row>
    <row r="207" spans="1:3" x14ac:dyDescent="0.25">
      <c r="A207" s="69"/>
      <c r="B207" s="69"/>
      <c r="C207" s="69"/>
    </row>
    <row r="208" spans="1:3" x14ac:dyDescent="0.25">
      <c r="A208" s="69"/>
      <c r="B208" s="69"/>
      <c r="C208" s="69"/>
    </row>
    <row r="209" spans="1:3" x14ac:dyDescent="0.25">
      <c r="A209" s="69"/>
      <c r="B209" s="69"/>
      <c r="C209" s="69"/>
    </row>
    <row r="210" spans="1:3" x14ac:dyDescent="0.25">
      <c r="A210" s="69"/>
      <c r="B210" s="69"/>
      <c r="C210" s="69"/>
    </row>
    <row r="211" spans="1:3" x14ac:dyDescent="0.25">
      <c r="A211" s="69"/>
      <c r="B211" s="69"/>
      <c r="C211" s="69"/>
    </row>
    <row r="212" spans="1:3" x14ac:dyDescent="0.25">
      <c r="A212" s="69"/>
      <c r="B212" s="69"/>
      <c r="C212" s="69"/>
    </row>
    <row r="213" spans="1:3" x14ac:dyDescent="0.25">
      <c r="A213" s="69"/>
      <c r="B213" s="69"/>
      <c r="C213" s="69"/>
    </row>
    <row r="214" spans="1:3" x14ac:dyDescent="0.25">
      <c r="A214" s="69"/>
      <c r="B214" s="69"/>
      <c r="C214" s="69"/>
    </row>
    <row r="215" spans="1:3" x14ac:dyDescent="0.25">
      <c r="A215" s="69"/>
      <c r="B215" s="69"/>
      <c r="C215" s="69"/>
    </row>
    <row r="216" spans="1:3" x14ac:dyDescent="0.25">
      <c r="A216" s="69"/>
      <c r="B216" s="69"/>
      <c r="C216" s="69"/>
    </row>
    <row r="217" spans="1:3" x14ac:dyDescent="0.25">
      <c r="A217" s="69"/>
      <c r="B217" s="69"/>
      <c r="C217" s="69"/>
    </row>
    <row r="218" spans="1:3" x14ac:dyDescent="0.25">
      <c r="A218" s="69"/>
      <c r="B218" s="69"/>
      <c r="C218" s="69"/>
    </row>
    <row r="219" spans="1:3" x14ac:dyDescent="0.25">
      <c r="A219" s="69"/>
      <c r="B219" s="69"/>
      <c r="C219" s="69"/>
    </row>
    <row r="220" spans="1:3" x14ac:dyDescent="0.25">
      <c r="A220" s="69"/>
      <c r="B220" s="69"/>
      <c r="C220" s="69"/>
    </row>
    <row r="221" spans="1:3" x14ac:dyDescent="0.25">
      <c r="A221" s="69"/>
      <c r="B221" s="69"/>
      <c r="C221" s="69"/>
    </row>
    <row r="222" spans="1:3" x14ac:dyDescent="0.25">
      <c r="A222" s="69"/>
      <c r="B222" s="69"/>
      <c r="C222" s="69"/>
    </row>
    <row r="223" spans="1:3" x14ac:dyDescent="0.25">
      <c r="A223" s="69"/>
      <c r="B223" s="69"/>
      <c r="C223" s="69"/>
    </row>
    <row r="224" spans="1:3" x14ac:dyDescent="0.25">
      <c r="A224" s="69"/>
      <c r="B224" s="69"/>
      <c r="C224" s="69"/>
    </row>
    <row r="225" spans="1:3" x14ac:dyDescent="0.25">
      <c r="A225" s="69"/>
      <c r="B225" s="69"/>
      <c r="C225" s="69"/>
    </row>
    <row r="226" spans="1:3" x14ac:dyDescent="0.25">
      <c r="A226" s="69"/>
      <c r="B226" s="69"/>
      <c r="C226" s="69"/>
    </row>
    <row r="227" spans="1:3" x14ac:dyDescent="0.25">
      <c r="A227" s="69"/>
      <c r="B227" s="69"/>
      <c r="C227" s="69"/>
    </row>
    <row r="228" spans="1:3" x14ac:dyDescent="0.25">
      <c r="A228" s="69"/>
      <c r="B228" s="69"/>
      <c r="C228" s="69"/>
    </row>
    <row r="229" spans="1:3" x14ac:dyDescent="0.25">
      <c r="A229" s="69"/>
      <c r="B229" s="69"/>
      <c r="C229" s="69"/>
    </row>
    <row r="230" spans="1:3" x14ac:dyDescent="0.25">
      <c r="A230" s="69"/>
      <c r="B230" s="69"/>
      <c r="C230" s="69"/>
    </row>
    <row r="231" spans="1:3" x14ac:dyDescent="0.25">
      <c r="A231" s="69"/>
      <c r="B231" s="69"/>
      <c r="C231" s="69"/>
    </row>
    <row r="232" spans="1:3" x14ac:dyDescent="0.25">
      <c r="A232" s="69"/>
      <c r="B232" s="69"/>
      <c r="C232" s="69"/>
    </row>
    <row r="233" spans="1:3" x14ac:dyDescent="0.25">
      <c r="A233" s="69"/>
      <c r="B233" s="69"/>
      <c r="C233" s="69"/>
    </row>
    <row r="234" spans="1:3" x14ac:dyDescent="0.25">
      <c r="A234" s="69"/>
      <c r="B234" s="69"/>
      <c r="C234" s="69"/>
    </row>
    <row r="235" spans="1:3" x14ac:dyDescent="0.25">
      <c r="A235" s="69"/>
      <c r="B235" s="69"/>
      <c r="C235" s="69"/>
    </row>
    <row r="236" spans="1:3" x14ac:dyDescent="0.25">
      <c r="A236" s="69"/>
      <c r="B236" s="69"/>
      <c r="C236" s="69"/>
    </row>
    <row r="237" spans="1:3" x14ac:dyDescent="0.25">
      <c r="A237" s="69"/>
      <c r="B237" s="69"/>
      <c r="C237" s="69"/>
    </row>
    <row r="238" spans="1:3" x14ac:dyDescent="0.25">
      <c r="A238" s="69"/>
      <c r="B238" s="69"/>
      <c r="C238" s="69"/>
    </row>
    <row r="239" spans="1:3" x14ac:dyDescent="0.25">
      <c r="A239" s="69"/>
      <c r="B239" s="69"/>
      <c r="C239" s="69"/>
    </row>
    <row r="240" spans="1:3" x14ac:dyDescent="0.25">
      <c r="A240" s="69"/>
      <c r="B240" s="69"/>
      <c r="C240" s="69"/>
    </row>
    <row r="241" spans="1:3" x14ac:dyDescent="0.25">
      <c r="A241" s="69"/>
      <c r="B241" s="69"/>
      <c r="C241" s="69"/>
    </row>
    <row r="242" spans="1:3" x14ac:dyDescent="0.25">
      <c r="A242" s="69"/>
      <c r="B242" s="69"/>
      <c r="C242" s="69"/>
    </row>
    <row r="243" spans="1:3" x14ac:dyDescent="0.25">
      <c r="A243" s="69"/>
      <c r="B243" s="69"/>
      <c r="C243" s="69"/>
    </row>
    <row r="244" spans="1:3" x14ac:dyDescent="0.25">
      <c r="A244" s="69"/>
      <c r="B244" s="69"/>
      <c r="C244" s="69"/>
    </row>
    <row r="245" spans="1:3" x14ac:dyDescent="0.25">
      <c r="A245" s="69"/>
      <c r="B245" s="69"/>
      <c r="C245" s="69"/>
    </row>
    <row r="246" spans="1:3" x14ac:dyDescent="0.25">
      <c r="A246" s="69"/>
      <c r="B246" s="69"/>
      <c r="C246" s="69"/>
    </row>
    <row r="247" spans="1:3" x14ac:dyDescent="0.25">
      <c r="A247" s="69"/>
      <c r="B247" s="69"/>
      <c r="C247" s="69"/>
    </row>
    <row r="248" spans="1:3" x14ac:dyDescent="0.25">
      <c r="A248" s="69"/>
      <c r="B248" s="69"/>
      <c r="C248" s="69"/>
    </row>
    <row r="249" spans="1:3" x14ac:dyDescent="0.25">
      <c r="A249" s="69"/>
      <c r="B249" s="69"/>
      <c r="C249" s="69"/>
    </row>
    <row r="250" spans="1:3" x14ac:dyDescent="0.25">
      <c r="A250" s="69"/>
      <c r="B250" s="69"/>
      <c r="C250" s="69"/>
    </row>
    <row r="251" spans="1:3" x14ac:dyDescent="0.25">
      <c r="A251" s="69"/>
      <c r="B251" s="69"/>
      <c r="C251" s="69"/>
    </row>
    <row r="252" spans="1:3" x14ac:dyDescent="0.25">
      <c r="A252" s="69"/>
      <c r="B252" s="69"/>
      <c r="C252" s="69"/>
    </row>
    <row r="253" spans="1:3" x14ac:dyDescent="0.25">
      <c r="A253" s="69"/>
      <c r="B253" s="69"/>
      <c r="C253" s="69"/>
    </row>
    <row r="254" spans="1:3" x14ac:dyDescent="0.25">
      <c r="A254" s="69"/>
      <c r="B254" s="69"/>
      <c r="C254" s="69"/>
    </row>
    <row r="255" spans="1:3" x14ac:dyDescent="0.25">
      <c r="A255" s="69"/>
      <c r="B255" s="69"/>
      <c r="C255" s="69"/>
    </row>
    <row r="256" spans="1:3" x14ac:dyDescent="0.25">
      <c r="A256" s="69"/>
      <c r="B256" s="69"/>
      <c r="C256" s="69"/>
    </row>
    <row r="257" spans="1:3" x14ac:dyDescent="0.25">
      <c r="A257" s="69"/>
      <c r="B257" s="69"/>
      <c r="C257" s="69"/>
    </row>
    <row r="258" spans="1:3" x14ac:dyDescent="0.25">
      <c r="A258" s="69"/>
      <c r="B258" s="69"/>
      <c r="C258" s="69"/>
    </row>
    <row r="259" spans="1:3" x14ac:dyDescent="0.25">
      <c r="A259" s="69"/>
      <c r="B259" s="69"/>
      <c r="C259" s="69"/>
    </row>
    <row r="260" spans="1:3" x14ac:dyDescent="0.25">
      <c r="A260" s="69"/>
      <c r="B260" s="69"/>
      <c r="C260" s="69"/>
    </row>
    <row r="261" spans="1:3" x14ac:dyDescent="0.25">
      <c r="A261" s="69"/>
      <c r="B261" s="69"/>
      <c r="C261" s="69"/>
    </row>
    <row r="262" spans="1:3" x14ac:dyDescent="0.25">
      <c r="A262" s="69"/>
      <c r="B262" s="69"/>
      <c r="C262" s="69"/>
    </row>
    <row r="263" spans="1:3" x14ac:dyDescent="0.25">
      <c r="A263" s="69"/>
      <c r="B263" s="69"/>
      <c r="C263" s="69"/>
    </row>
    <row r="264" spans="1:3" x14ac:dyDescent="0.25">
      <c r="A264" s="69"/>
      <c r="B264" s="69"/>
      <c r="C264" s="69"/>
    </row>
    <row r="265" spans="1:3" x14ac:dyDescent="0.25">
      <c r="A265" s="69"/>
      <c r="B265" s="69"/>
      <c r="C265" s="69"/>
    </row>
    <row r="266" spans="1:3" x14ac:dyDescent="0.25">
      <c r="A266" s="69"/>
      <c r="B266" s="69"/>
      <c r="C266" s="69"/>
    </row>
    <row r="267" spans="1:3" x14ac:dyDescent="0.25">
      <c r="A267" s="69"/>
      <c r="B267" s="69"/>
      <c r="C267" s="69"/>
    </row>
  </sheetData>
  <sheetProtection algorithmName="SHA-512" hashValue="SNhsXbuayrQkIKd06ym6nB+++zmhfxi0lxEOzrxZmq2rcJOBUC7UI8QJCFlqzCri1zmKlMeXoJ4nNv+6Q587XQ==" saltValue="nNGsD2FRcOrxcgggPN4nh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Benchsheet</vt:lpstr>
      <vt:lpstr>Rev Record</vt:lpstr>
      <vt:lpstr>Benchsheet!Print_Area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Autumn</dc:creator>
  <cp:lastModifiedBy>Farrell, Autumn R - DNR</cp:lastModifiedBy>
  <cp:lastPrinted>2018-05-04T14:08:24Z</cp:lastPrinted>
  <dcterms:created xsi:type="dcterms:W3CDTF">2018-03-30T20:41:12Z</dcterms:created>
  <dcterms:modified xsi:type="dcterms:W3CDTF">2023-11-16T19:51:27Z</dcterms:modified>
</cp:coreProperties>
</file>